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User\Desktop\Новая папка\"/>
    </mc:Choice>
  </mc:AlternateContent>
  <xr:revisionPtr revIDLastSave="0" documentId="13_ncr:1_{17DEAB4E-242E-4C7A-BAE1-034693F63AB6}" xr6:coauthVersionLast="47" xr6:coauthVersionMax="47" xr10:uidLastSave="{00000000-0000-0000-0000-000000000000}"/>
  <bookViews>
    <workbookView xWindow="-120" yWindow="-120" windowWidth="19440" windowHeight="10440" activeTab="3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Лист2" sheetId="7" r:id="rId5"/>
    <sheet name="Лист1" sheetId="6" r:id="rId6"/>
    <sheet name="мектепалды топ, сынып" sheetId="5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4" l="1"/>
  <c r="E47" i="4"/>
  <c r="E46" i="4"/>
  <c r="E45" i="4"/>
  <c r="E43" i="4"/>
  <c r="E42" i="4"/>
  <c r="E41" i="4"/>
  <c r="E35" i="4"/>
  <c r="E34" i="4"/>
  <c r="E33" i="4"/>
  <c r="E31" i="4"/>
  <c r="E30" i="4"/>
  <c r="E29" i="4"/>
  <c r="GR26" i="4"/>
  <c r="GQ26" i="4"/>
  <c r="GP26" i="4"/>
  <c r="GO26" i="4"/>
  <c r="GN26" i="4"/>
  <c r="GM26" i="4"/>
  <c r="GL26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D30" i="4" s="1"/>
  <c r="L26" i="4"/>
  <c r="K26" i="4"/>
  <c r="J26" i="4"/>
  <c r="I26" i="4"/>
  <c r="D29" i="4" s="1"/>
  <c r="H26" i="4"/>
  <c r="G26" i="4"/>
  <c r="F26" i="4"/>
  <c r="E26" i="4"/>
  <c r="D31" i="4" s="1"/>
  <c r="D26" i="4"/>
  <c r="B14" i="4"/>
  <c r="B15" i="4"/>
  <c r="B16" i="4"/>
  <c r="B17" i="4"/>
  <c r="B18" i="4"/>
  <c r="B19" i="4"/>
  <c r="B20" i="4"/>
  <c r="B21" i="4"/>
  <c r="B22" i="4"/>
  <c r="B23" i="4"/>
  <c r="B24" i="4"/>
  <c r="C40" i="2"/>
  <c r="D40" i="2"/>
  <c r="E40" i="2"/>
  <c r="F40" i="2"/>
  <c r="F41" i="2" s="1"/>
  <c r="G40" i="2"/>
  <c r="H40" i="2"/>
  <c r="I40" i="2"/>
  <c r="J40" i="2"/>
  <c r="J41" i="2" s="1"/>
  <c r="K40" i="2"/>
  <c r="L40" i="2"/>
  <c r="M40" i="2"/>
  <c r="N40" i="2"/>
  <c r="N41" i="2" s="1"/>
  <c r="O40" i="2"/>
  <c r="O41" i="2" s="1"/>
  <c r="P40" i="2"/>
  <c r="P41" i="2" s="1"/>
  <c r="Q40" i="2"/>
  <c r="R40" i="2"/>
  <c r="R41" i="2" s="1"/>
  <c r="S40" i="2"/>
  <c r="S41" i="2" s="1"/>
  <c r="T40" i="2"/>
  <c r="T41" i="2" s="1"/>
  <c r="U40" i="2"/>
  <c r="V40" i="2"/>
  <c r="V41" i="2" s="1"/>
  <c r="W40" i="2"/>
  <c r="W41" i="2" s="1"/>
  <c r="X40" i="2"/>
  <c r="X41" i="2" s="1"/>
  <c r="Y40" i="2"/>
  <c r="Z40" i="2"/>
  <c r="AA40" i="2"/>
  <c r="AB40" i="2"/>
  <c r="AB41" i="2" s="1"/>
  <c r="AC40" i="2"/>
  <c r="AD40" i="2"/>
  <c r="AD41" i="2" s="1"/>
  <c r="AE40" i="2"/>
  <c r="AE41" i="2" s="1"/>
  <c r="AF40" i="2"/>
  <c r="AF41" i="2" s="1"/>
  <c r="AG40" i="2"/>
  <c r="AH40" i="2"/>
  <c r="AH41" i="2" s="1"/>
  <c r="AI40" i="2"/>
  <c r="AI41" i="2" s="1"/>
  <c r="AJ40" i="2"/>
  <c r="AJ41" i="2" s="1"/>
  <c r="AK40" i="2"/>
  <c r="AL40" i="2"/>
  <c r="AL41" i="2" s="1"/>
  <c r="AM40" i="2"/>
  <c r="AM41" i="2" s="1"/>
  <c r="AN40" i="2"/>
  <c r="AN41" i="2" s="1"/>
  <c r="AO40" i="2"/>
  <c r="AP40" i="2"/>
  <c r="AP41" i="2" s="1"/>
  <c r="AQ40" i="2"/>
  <c r="AR40" i="2"/>
  <c r="AR41" i="2" s="1"/>
  <c r="AS40" i="2"/>
  <c r="AT40" i="2"/>
  <c r="AT41" i="2" s="1"/>
  <c r="AU40" i="2"/>
  <c r="AU41" i="2" s="1"/>
  <c r="AV40" i="2"/>
  <c r="AV41" i="2" s="1"/>
  <c r="AW40" i="2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F40" i="2"/>
  <c r="BF41" i="2" s="1"/>
  <c r="BG40" i="2"/>
  <c r="BG41" i="2" s="1"/>
  <c r="BH40" i="2"/>
  <c r="BH41" i="2" s="1"/>
  <c r="BI40" i="2"/>
  <c r="BJ40" i="2"/>
  <c r="BK40" i="2"/>
  <c r="BL40" i="2"/>
  <c r="BL41" i="2" s="1"/>
  <c r="BM40" i="2"/>
  <c r="BN40" i="2"/>
  <c r="BN41" i="2" s="1"/>
  <c r="BO40" i="2"/>
  <c r="BO41" i="2" s="1"/>
  <c r="BP40" i="2"/>
  <c r="BP41" i="2" s="1"/>
  <c r="BQ40" i="2"/>
  <c r="BR40" i="2"/>
  <c r="BR41" i="2" s="1"/>
  <c r="BS40" i="2"/>
  <c r="BS41" i="2" s="1"/>
  <c r="BT40" i="2"/>
  <c r="BT41" i="2" s="1"/>
  <c r="BU40" i="2"/>
  <c r="BV40" i="2"/>
  <c r="BV41" i="2" s="1"/>
  <c r="BW40" i="2"/>
  <c r="BW41" i="2" s="1"/>
  <c r="BX40" i="2"/>
  <c r="BX41" i="2" s="1"/>
  <c r="BY40" i="2"/>
  <c r="BZ40" i="2"/>
  <c r="BZ41" i="2" s="1"/>
  <c r="CA40" i="2"/>
  <c r="CB40" i="2"/>
  <c r="CB41" i="2" s="1"/>
  <c r="CC40" i="2"/>
  <c r="CD40" i="2"/>
  <c r="CD41" i="2" s="1"/>
  <c r="CE40" i="2"/>
  <c r="CE41" i="2" s="1"/>
  <c r="CF40" i="2"/>
  <c r="CF41" i="2" s="1"/>
  <c r="CG40" i="2"/>
  <c r="CH40" i="2"/>
  <c r="CH41" i="2" s="1"/>
  <c r="CI40" i="2"/>
  <c r="CI41" i="2" s="1"/>
  <c r="CJ40" i="2"/>
  <c r="CJ41" i="2" s="1"/>
  <c r="CK40" i="2"/>
  <c r="CL40" i="2"/>
  <c r="CM40" i="2"/>
  <c r="CM41" i="2" s="1"/>
  <c r="CN40" i="2"/>
  <c r="CN41" i="2" s="1"/>
  <c r="CO40" i="2"/>
  <c r="CP40" i="2"/>
  <c r="CP41" i="2" s="1"/>
  <c r="CQ40" i="2"/>
  <c r="CR40" i="2"/>
  <c r="CR41" i="2" s="1"/>
  <c r="CS40" i="2"/>
  <c r="CT40" i="2"/>
  <c r="CT41" i="2" s="1"/>
  <c r="CU40" i="2"/>
  <c r="CU41" i="2" s="1"/>
  <c r="CV40" i="2"/>
  <c r="CV41" i="2" s="1"/>
  <c r="CW40" i="2"/>
  <c r="CX40" i="2"/>
  <c r="CX41" i="2" s="1"/>
  <c r="CY40" i="2"/>
  <c r="CY41" i="2" s="1"/>
  <c r="CZ40" i="2"/>
  <c r="CZ41" i="2" s="1"/>
  <c r="DA40" i="2"/>
  <c r="DB40" i="2"/>
  <c r="DB41" i="2" s="1"/>
  <c r="DC40" i="2"/>
  <c r="DC41" i="2" s="1"/>
  <c r="DD40" i="2"/>
  <c r="DD41" i="2" s="1"/>
  <c r="DE40" i="2"/>
  <c r="DF40" i="2"/>
  <c r="DF41" i="2" s="1"/>
  <c r="DG40" i="2"/>
  <c r="DH40" i="2"/>
  <c r="DH41" i="2" s="1"/>
  <c r="DI40" i="2"/>
  <c r="DJ40" i="2"/>
  <c r="DK40" i="2"/>
  <c r="DL40" i="2"/>
  <c r="DL41" i="2" s="1"/>
  <c r="DM40" i="2"/>
  <c r="DN40" i="2"/>
  <c r="DN41" i="2" s="1"/>
  <c r="DO40" i="2"/>
  <c r="DP40" i="2"/>
  <c r="DP41" i="2" s="1"/>
  <c r="DQ40" i="2"/>
  <c r="DR40" i="2"/>
  <c r="DR41" i="2" s="1"/>
  <c r="C41" i="2"/>
  <c r="D41" i="2"/>
  <c r="E41" i="2"/>
  <c r="G41" i="2"/>
  <c r="H41" i="2"/>
  <c r="I41" i="2"/>
  <c r="K41" i="2"/>
  <c r="L41" i="2"/>
  <c r="M41" i="2"/>
  <c r="Q41" i="2"/>
  <c r="U41" i="2"/>
  <c r="Y41" i="2"/>
  <c r="Z41" i="2"/>
  <c r="AA41" i="2"/>
  <c r="AC41" i="2"/>
  <c r="AG41" i="2"/>
  <c r="AK41" i="2"/>
  <c r="AO41" i="2"/>
  <c r="AQ41" i="2"/>
  <c r="AS41" i="2"/>
  <c r="AW41" i="2"/>
  <c r="BA41" i="2"/>
  <c r="BE41" i="2"/>
  <c r="BI41" i="2"/>
  <c r="BJ41" i="2"/>
  <c r="BK41" i="2"/>
  <c r="BM41" i="2"/>
  <c r="BQ41" i="2"/>
  <c r="BU41" i="2"/>
  <c r="BY41" i="2"/>
  <c r="CA41" i="2"/>
  <c r="CC41" i="2"/>
  <c r="CG41" i="2"/>
  <c r="CK41" i="2"/>
  <c r="CL41" i="2"/>
  <c r="CO41" i="2"/>
  <c r="CQ41" i="2"/>
  <c r="CS41" i="2"/>
  <c r="CW41" i="2"/>
  <c r="DA41" i="2"/>
  <c r="DE41" i="2"/>
  <c r="DG41" i="2"/>
  <c r="DI41" i="2"/>
  <c r="DJ41" i="2"/>
  <c r="DK41" i="2"/>
  <c r="DM41" i="2"/>
  <c r="DO41" i="2"/>
  <c r="DQ41" i="2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X39" i="3"/>
  <c r="X40" i="3" s="1"/>
  <c r="Y39" i="3"/>
  <c r="Z39" i="3"/>
  <c r="Z40" i="3" s="1"/>
  <c r="AA39" i="3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J39" i="3"/>
  <c r="AJ40" i="3" s="1"/>
  <c r="AK39" i="3"/>
  <c r="AL39" i="3"/>
  <c r="AL40" i="3" s="1"/>
  <c r="AM39" i="3"/>
  <c r="AN39" i="3"/>
  <c r="AO39" i="3"/>
  <c r="AP39" i="3"/>
  <c r="AP40" i="3" s="1"/>
  <c r="AQ39" i="3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Z39" i="3"/>
  <c r="AZ40" i="3" s="1"/>
  <c r="BA39" i="3"/>
  <c r="BB39" i="3"/>
  <c r="BB40" i="3" s="1"/>
  <c r="BC39" i="3"/>
  <c r="BD39" i="3"/>
  <c r="BD40" i="3" s="1"/>
  <c r="BE39" i="3"/>
  <c r="BF39" i="3"/>
  <c r="BF40" i="3" s="1"/>
  <c r="BG39" i="3"/>
  <c r="BH39" i="3"/>
  <c r="BH40" i="3" s="1"/>
  <c r="BI39" i="3"/>
  <c r="BJ39" i="3"/>
  <c r="BJ40" i="3" s="1"/>
  <c r="BK39" i="3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T39" i="3"/>
  <c r="BT40" i="3" s="1"/>
  <c r="BU39" i="3"/>
  <c r="BV39" i="3"/>
  <c r="BV40" i="3" s="1"/>
  <c r="BW39" i="3"/>
  <c r="BX39" i="3"/>
  <c r="BX40" i="3" s="1"/>
  <c r="BY39" i="3"/>
  <c r="BZ39" i="3"/>
  <c r="BZ40" i="3" s="1"/>
  <c r="CA39" i="3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J39" i="3"/>
  <c r="CJ40" i="3" s="1"/>
  <c r="CK39" i="3"/>
  <c r="CL39" i="3"/>
  <c r="CL40" i="3" s="1"/>
  <c r="CM39" i="3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V39" i="3"/>
  <c r="CV40" i="3" s="1"/>
  <c r="CW39" i="3"/>
  <c r="CX39" i="3"/>
  <c r="CX40" i="3" s="1"/>
  <c r="CY39" i="3"/>
  <c r="CZ39" i="3"/>
  <c r="DA39" i="3"/>
  <c r="DB39" i="3"/>
  <c r="DB40" i="3" s="1"/>
  <c r="DC39" i="3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F39" i="3"/>
  <c r="EF40" i="3" s="1"/>
  <c r="EG39" i="3"/>
  <c r="EH39" i="3"/>
  <c r="EH40" i="3" s="1"/>
  <c r="EI39" i="3"/>
  <c r="EJ39" i="3"/>
  <c r="EJ40" i="3" s="1"/>
  <c r="EK39" i="3"/>
  <c r="EL39" i="3"/>
  <c r="EL40" i="3" s="1"/>
  <c r="EM39" i="3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V39" i="3"/>
  <c r="EV40" i="3" s="1"/>
  <c r="EW39" i="3"/>
  <c r="EX39" i="3"/>
  <c r="EX40" i="3" s="1"/>
  <c r="EY39" i="3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H39" i="3"/>
  <c r="FH40" i="3" s="1"/>
  <c r="FI39" i="3"/>
  <c r="FJ39" i="3"/>
  <c r="FJ40" i="3" s="1"/>
  <c r="FK39" i="3"/>
  <c r="C40" i="3"/>
  <c r="E40" i="3"/>
  <c r="K40" i="3"/>
  <c r="O40" i="3"/>
  <c r="S40" i="3"/>
  <c r="U40" i="3"/>
  <c r="W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E40" i="3"/>
  <c r="BG40" i="3"/>
  <c r="BI40" i="3"/>
  <c r="BK40" i="3"/>
  <c r="BM40" i="3"/>
  <c r="BO40" i="3"/>
  <c r="BQ40" i="3"/>
  <c r="BS40" i="3"/>
  <c r="BU40" i="3"/>
  <c r="BW40" i="3"/>
  <c r="BY40" i="3"/>
  <c r="CA40" i="3"/>
  <c r="CC40" i="3"/>
  <c r="CE40" i="3"/>
  <c r="CG40" i="3"/>
  <c r="CI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Q40" i="3"/>
  <c r="DS40" i="3"/>
  <c r="DU40" i="3"/>
  <c r="DW40" i="3"/>
  <c r="DY40" i="3"/>
  <c r="EA40" i="3"/>
  <c r="EC40" i="3"/>
  <c r="EE40" i="3"/>
  <c r="EG40" i="3"/>
  <c r="EI40" i="3"/>
  <c r="EK40" i="3"/>
  <c r="EM40" i="3"/>
  <c r="EO40" i="3"/>
  <c r="EQ40" i="3"/>
  <c r="ES40" i="3"/>
  <c r="EU40" i="3"/>
  <c r="EW40" i="3"/>
  <c r="EY40" i="3"/>
  <c r="FA40" i="3"/>
  <c r="FC40" i="3"/>
  <c r="FE40" i="3"/>
  <c r="FG40" i="3"/>
  <c r="FI40" i="3"/>
  <c r="FK40" i="3"/>
  <c r="DL41" i="1"/>
  <c r="CF41" i="1"/>
  <c r="AZ41" i="1"/>
  <c r="DO40" i="1"/>
  <c r="DO41" i="1" s="1"/>
  <c r="DN40" i="1"/>
  <c r="DN41" i="1" s="1"/>
  <c r="DM40" i="1"/>
  <c r="DM41" i="1" s="1"/>
  <c r="DL40" i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6" i="1" l="1"/>
  <c r="D62" i="1"/>
  <c r="E62" i="1" s="1"/>
  <c r="D54" i="1"/>
  <c r="E54" i="1" s="1"/>
  <c r="D52" i="3"/>
  <c r="E52" i="3" s="1"/>
  <c r="D52" i="1"/>
  <c r="D53" i="1"/>
  <c r="E53" i="1" s="1"/>
  <c r="D57" i="1"/>
  <c r="E57" i="1" s="1"/>
  <c r="D60" i="1"/>
  <c r="E60" i="1" s="1"/>
  <c r="D52" i="2"/>
  <c r="D48" i="2"/>
  <c r="D49" i="1"/>
  <c r="E49" i="1" s="1"/>
  <c r="D60" i="2"/>
  <c r="E60" i="2" s="1"/>
  <c r="D61" i="2"/>
  <c r="D62" i="2"/>
  <c r="E61" i="2"/>
  <c r="D58" i="2"/>
  <c r="E58" i="2" s="1"/>
  <c r="D56" i="2"/>
  <c r="E56" i="2" s="1"/>
  <c r="D57" i="2"/>
  <c r="E57" i="2" s="1"/>
  <c r="E62" i="2"/>
  <c r="D53" i="2"/>
  <c r="D54" i="2"/>
  <c r="E54" i="2" s="1"/>
  <c r="E53" i="2"/>
  <c r="D50" i="2"/>
  <c r="D49" i="2"/>
  <c r="D51" i="2" s="1"/>
  <c r="E50" i="2"/>
  <c r="D44" i="2"/>
  <c r="D47" i="2" s="1"/>
  <c r="D45" i="2"/>
  <c r="E45" i="2" s="1"/>
  <c r="D46" i="2"/>
  <c r="E46" i="2" s="1"/>
  <c r="D55" i="2"/>
  <c r="E48" i="2"/>
  <c r="E52" i="2"/>
  <c r="D61" i="3"/>
  <c r="E61" i="3" s="1"/>
  <c r="D45" i="3"/>
  <c r="E45" i="3" s="1"/>
  <c r="D51" i="3"/>
  <c r="D44" i="3"/>
  <c r="E44" i="3" s="1"/>
  <c r="D43" i="3"/>
  <c r="E43" i="3" s="1"/>
  <c r="E56" i="1"/>
  <c r="E52" i="1"/>
  <c r="E55" i="1" s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8" i="3" l="1"/>
  <c r="E54" i="3"/>
  <c r="E46" i="3"/>
  <c r="E63" i="2"/>
  <c r="D63" i="2"/>
  <c r="E59" i="2"/>
  <c r="D59" i="2"/>
  <c r="E55" i="2"/>
  <c r="E49" i="2"/>
  <c r="E51" i="2" s="1"/>
  <c r="E44" i="2"/>
  <c r="E47" i="2" s="1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25" i="4" l="1"/>
  <c r="BU25" i="4"/>
  <c r="BV25" i="4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BI25" i="4"/>
  <c r="BJ25" i="4"/>
  <c r="BK25" i="4"/>
  <c r="BL25" i="4"/>
  <c r="BM25" i="4"/>
  <c r="BN25" i="4"/>
  <c r="BO25" i="4"/>
  <c r="BP25" i="4"/>
  <c r="BQ25" i="4"/>
  <c r="BR25" i="4"/>
  <c r="BS25" i="4"/>
  <c r="BW25" i="4"/>
  <c r="BX25" i="4"/>
  <c r="BY25" i="4"/>
  <c r="BZ25" i="4"/>
  <c r="CC25" i="4"/>
  <c r="CD25" i="4"/>
  <c r="CE25" i="4"/>
  <c r="CF25" i="4"/>
  <c r="CG25" i="4"/>
  <c r="CH25" i="4"/>
  <c r="CI25" i="4"/>
  <c r="CJ25" i="4"/>
  <c r="CK25" i="4"/>
  <c r="CL25" i="4"/>
  <c r="CM25" i="4"/>
  <c r="CN25" i="4"/>
  <c r="CO25" i="4"/>
  <c r="CP25" i="4"/>
  <c r="CQ25" i="4"/>
  <c r="CR25" i="4"/>
  <c r="CS25" i="4"/>
  <c r="CT25" i="4"/>
  <c r="CU25" i="4"/>
  <c r="CV25" i="4"/>
  <c r="CW25" i="4"/>
  <c r="CX25" i="4"/>
  <c r="CY25" i="4"/>
  <c r="CZ25" i="4"/>
  <c r="DA25" i="4"/>
  <c r="DB25" i="4"/>
  <c r="DC25" i="4"/>
  <c r="DD25" i="4"/>
  <c r="DE25" i="4"/>
  <c r="DF25" i="4"/>
  <c r="DG25" i="4"/>
  <c r="DH25" i="4"/>
  <c r="DI25" i="4"/>
  <c r="DJ25" i="4"/>
  <c r="DK25" i="4"/>
  <c r="DL25" i="4"/>
  <c r="DM25" i="4"/>
  <c r="DN25" i="4"/>
  <c r="DO25" i="4"/>
  <c r="DP25" i="4"/>
  <c r="DQ25" i="4"/>
  <c r="DR25" i="4"/>
  <c r="DS25" i="4"/>
  <c r="DT25" i="4"/>
  <c r="DU25" i="4"/>
  <c r="DV25" i="4"/>
  <c r="DW25" i="4"/>
  <c r="DX25" i="4"/>
  <c r="DY25" i="4"/>
  <c r="DZ25" i="4"/>
  <c r="EA25" i="4"/>
  <c r="EB25" i="4"/>
  <c r="EC25" i="4"/>
  <c r="ED25" i="4"/>
  <c r="EE25" i="4"/>
  <c r="EF25" i="4"/>
  <c r="EG25" i="4"/>
  <c r="EH25" i="4"/>
  <c r="EI25" i="4"/>
  <c r="EJ25" i="4"/>
  <c r="EK25" i="4"/>
  <c r="EL25" i="4"/>
  <c r="EM25" i="4"/>
  <c r="EN25" i="4"/>
  <c r="EO25" i="4"/>
  <c r="EP25" i="4"/>
  <c r="EQ25" i="4"/>
  <c r="ER25" i="4"/>
  <c r="ES25" i="4"/>
  <c r="ET25" i="4"/>
  <c r="EU25" i="4"/>
  <c r="EV25" i="4"/>
  <c r="EW25" i="4"/>
  <c r="EX25" i="4"/>
  <c r="EY25" i="4"/>
  <c r="EZ25" i="4"/>
  <c r="FA25" i="4"/>
  <c r="FB25" i="4"/>
  <c r="FC25" i="4"/>
  <c r="FD25" i="4"/>
  <c r="FE25" i="4"/>
  <c r="FF25" i="4"/>
  <c r="FG25" i="4"/>
  <c r="FH25" i="4"/>
  <c r="FI25" i="4"/>
  <c r="FJ25" i="4"/>
  <c r="FK25" i="4"/>
  <c r="FL25" i="4"/>
  <c r="FM25" i="4"/>
  <c r="FN25" i="4"/>
  <c r="FO25" i="4"/>
  <c r="FP25" i="4"/>
  <c r="FQ25" i="4"/>
  <c r="FR25" i="4"/>
  <c r="FS25" i="4"/>
  <c r="FT25" i="4"/>
  <c r="FU25" i="4"/>
  <c r="FV25" i="4"/>
  <c r="FW25" i="4"/>
  <c r="FX25" i="4"/>
  <c r="FY25" i="4"/>
  <c r="FZ25" i="4"/>
  <c r="GA25" i="4"/>
  <c r="GB25" i="4"/>
  <c r="GC25" i="4"/>
  <c r="GD25" i="4"/>
  <c r="GE25" i="4"/>
  <c r="GF25" i="4"/>
  <c r="GG25" i="4"/>
  <c r="GH25" i="4"/>
  <c r="GI25" i="4"/>
  <c r="GJ25" i="4"/>
  <c r="GK25" i="4"/>
  <c r="GL25" i="4"/>
  <c r="GM25" i="4"/>
  <c r="GN25" i="4"/>
  <c r="GO25" i="4"/>
  <c r="GP25" i="4"/>
  <c r="GQ25" i="4"/>
  <c r="GR25" i="4"/>
  <c r="C25" i="4"/>
  <c r="C26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E55" i="5" s="1"/>
  <c r="D40" i="5"/>
  <c r="D44" i="5" s="1"/>
  <c r="E44" i="5" s="1"/>
  <c r="D43" i="5"/>
  <c r="E43" i="5" s="1"/>
  <c r="D47" i="4"/>
  <c r="D37" i="4"/>
  <c r="D41" i="4"/>
  <c r="D42" i="4"/>
  <c r="D45" i="4"/>
  <c r="D43" i="4"/>
  <c r="D46" i="4"/>
  <c r="D33" i="4"/>
  <c r="D34" i="4"/>
  <c r="D35" i="4"/>
  <c r="E59" i="5"/>
  <c r="E61" i="5"/>
  <c r="H40" i="5"/>
  <c r="D45" i="5" s="1"/>
  <c r="D50" i="5" l="1"/>
  <c r="E48" i="4"/>
  <c r="E36" i="4"/>
  <c r="D44" i="4"/>
  <c r="E63" i="1"/>
  <c r="E32" i="4"/>
  <c r="E58" i="5"/>
  <c r="E54" i="5"/>
  <c r="D63" i="1"/>
  <c r="D36" i="4"/>
  <c r="D48" i="4"/>
  <c r="D58" i="5"/>
  <c r="D54" i="5"/>
  <c r="D62" i="3"/>
  <c r="E62" i="5"/>
  <c r="D32" i="4"/>
  <c r="E47" i="5"/>
  <c r="E50" i="5" s="1"/>
  <c r="E44" i="4"/>
  <c r="E62" i="3"/>
  <c r="E40" i="4"/>
  <c r="D62" i="5"/>
  <c r="E45" i="5"/>
  <c r="E46" i="5" s="1"/>
  <c r="D46" i="5"/>
</calcChain>
</file>

<file path=xl/sharedStrings.xml><?xml version="1.0" encoding="utf-8"?>
<sst xmlns="http://schemas.openxmlformats.org/spreadsheetml/2006/main" count="1759" uniqueCount="1383">
  <si>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</si>
  <si>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</si>
  <si>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</si>
  <si>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</si>
  <si>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</si>
  <si>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</si>
  <si>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</si>
  <si>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</si>
  <si>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</si>
  <si>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</si>
  <si>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</si>
  <si>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</si>
  <si>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</si>
  <si>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</si>
  <si>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</si>
  <si>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</si>
  <si>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</si>
  <si>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</si>
  <si>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</si>
  <si>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</si>
  <si>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</si>
  <si>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</si>
  <si>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</si>
  <si>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</si>
  <si>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</si>
  <si>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</si>
  <si>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</si>
  <si>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</si>
  <si>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</si>
  <si>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</si>
  <si>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</si>
  <si>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</si>
  <si>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</si>
  <si>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</si>
  <si>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</si>
  <si>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</si>
  <si>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</si>
  <si>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</si>
  <si>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</si>
  <si>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</si>
  <si>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</si>
  <si>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</si>
  <si>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</si>
  <si>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</si>
  <si>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</si>
  <si>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</si>
  <si>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</si>
  <si>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</si>
  <si>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</si>
  <si>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</si>
  <si>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</si>
  <si>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</si>
  <si>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</si>
  <si>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</si>
  <si>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</si>
  <si>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</si>
  <si>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</si>
  <si>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</si>
  <si>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</si>
  <si>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</si>
  <si>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</si>
  <si>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</si>
  <si>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</si>
  <si>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</si>
  <si>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</si>
  <si>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</si>
  <si>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</si>
  <si>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</si>
  <si>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</si>
  <si>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</si>
  <si>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</si>
  <si>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</si>
  <si>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</si>
  <si>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</si>
  <si>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</si>
  <si>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</si>
  <si>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</si>
  <si>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</si>
  <si>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</si>
  <si>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</si>
  <si>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</si>
  <si>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</si>
  <si>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</si>
  <si>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</si>
  <si>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</si>
  <si>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</si>
  <si>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</si>
  <si>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</si>
  <si>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</si>
  <si>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</si>
  <si>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</si>
  <si>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</si>
  <si>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</si>
  <si>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</si>
  <si>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</si>
  <si>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</si>
  <si>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</si>
  <si>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</si>
  <si>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</si>
  <si>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</si>
  <si>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</si>
  <si>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</si>
  <si>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</si>
  <si>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</si>
  <si>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</si>
  <si>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</si>
  <si>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</si>
  <si>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</si>
  <si>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</si>
  <si>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</si>
  <si>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</si>
  <si>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</si>
  <si>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</si>
  <si>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</si>
  <si>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</si>
  <si>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</si>
  <si>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</si>
  <si>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</si>
  <si>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</si>
  <si>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</si>
  <si>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</si>
  <si>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</si>
  <si>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</si>
  <si>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</si>
  <si>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</si>
  <si>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</si>
  <si>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</si>
  <si>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</si>
  <si>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</si>
  <si>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</si>
  <si>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</si>
  <si>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</si>
  <si>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</si>
  <si>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</si>
  <si>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</si>
  <si>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</si>
  <si>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</si>
  <si>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</si>
  <si>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</si>
  <si>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</si>
  <si>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</si>
  <si>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</si>
  <si>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</si>
  <si>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</si>
  <si>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</si>
  <si>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</si>
  <si>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</si>
  <si>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</si>
  <si>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</si>
  <si>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</si>
  <si>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</si>
  <si>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</si>
  <si>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</si>
  <si>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</si>
  <si>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</si>
  <si>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</si>
  <si>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</si>
  <si>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</si>
  <si>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</si>
  <si>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</si>
  <si>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</si>
  <si>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</si>
  <si>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</si>
  <si>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</si>
  <si>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</si>
  <si>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</si>
  <si>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</si>
  <si>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</si>
  <si>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</si>
  <si>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</si>
  <si>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</si>
  <si>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</si>
  <si>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</si>
  <si>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</si>
  <si>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</si>
  <si>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</si>
  <si>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</si>
  <si>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</si>
  <si>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</si>
  <si>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</si>
  <si>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</si>
  <si>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</si>
  <si>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</si>
  <si>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</si>
  <si>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</si>
  <si>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</si>
  <si>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</si>
  <si>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</si>
  <si>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</si>
  <si>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</si>
  <si>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</si>
  <si>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</si>
  <si>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</si>
  <si>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</si>
  <si>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</si>
  <si>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</si>
  <si>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</si>
  <si>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</si>
  <si>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</si>
  <si>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</si>
  <si>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</si>
  <si>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</si>
  <si>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</si>
  <si>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</si>
  <si>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</si>
  <si>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</si>
  <si>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</si>
  <si>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</si>
  <si>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</si>
  <si>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</si>
  <si>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</si>
  <si>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</si>
  <si>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</si>
  <si>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</si>
  <si>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</si>
  <si>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</si>
  <si>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</si>
  <si>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</si>
  <si>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</si>
  <si>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</si>
  <si>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</si>
  <si>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</si>
  <si>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</si>
  <si>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</si>
  <si>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</si>
  <si>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</si>
  <si>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</si>
  <si>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</si>
  <si>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</si>
  <si>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</si>
  <si>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</si>
  <si>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</si>
  <si>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</si>
  <si>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</si>
  <si>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</si>
  <si>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</si>
  <si>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</si>
  <si>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</si>
  <si>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</si>
  <si>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</si>
  <si>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</si>
  <si>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</si>
  <si>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</si>
  <si>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</si>
  <si>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</si>
  <si>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</si>
  <si>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</si>
  <si>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</si>
  <si>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</si>
  <si>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</si>
  <si>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</si>
  <si>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</si>
  <si>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</si>
  <si>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</si>
  <si>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</si>
  <si>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</si>
  <si>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</si>
  <si>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</si>
  <si>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</si>
  <si>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</si>
  <si>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</si>
  <si>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</si>
  <si>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</si>
  <si>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</si>
  <si>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</si>
  <si>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</si>
  <si>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</si>
  <si>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</si>
  <si>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</si>
  <si>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</si>
  <si>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</si>
  <si>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</si>
  <si>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</si>
  <si>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</si>
  <si>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</si>
  <si>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</si>
  <si>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</si>
  <si>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</si>
  <si>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</si>
  <si>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</si>
  <si>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</si>
  <si>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</si>
  <si>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</si>
  <si>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</si>
  <si>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</si>
  <si>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</si>
  <si>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</si>
  <si>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</si>
  <si>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</si>
  <si>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</si>
  <si>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</si>
  <si>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</si>
  <si>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</si>
  <si>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</si>
  <si>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</si>
  <si>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</si>
  <si>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</si>
  <si>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</si>
  <si>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</si>
  <si>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</si>
  <si>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</si>
  <si>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</si>
  <si>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</si>
  <si>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</si>
  <si>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</si>
  <si>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</si>
  <si>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</si>
  <si>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</si>
  <si>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</si>
  <si>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</si>
  <si>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</si>
  <si>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</si>
  <si>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</si>
  <si>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</si>
  <si>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</si>
  <si>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</si>
  <si>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</si>
  <si>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</si>
  <si>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</si>
  <si>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</si>
  <si>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</si>
  <si>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</si>
  <si>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</si>
  <si>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</si>
  <si>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</si>
  <si>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</si>
  <si>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</si>
  <si>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</si>
  <si>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</si>
  <si>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</si>
  <si>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</si>
  <si>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</si>
  <si>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</si>
  <si>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</si>
  <si>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</si>
  <si>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</si>
  <si>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</si>
  <si>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</si>
  <si>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</si>
  <si>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</si>
  <si>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</si>
  <si>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</si>
  <si>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</si>
  <si>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</si>
  <si>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</si>
  <si>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</si>
  <si>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</si>
  <si>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</si>
  <si>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</si>
  <si>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</si>
  <si>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</si>
  <si>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</si>
  <si>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</si>
  <si>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</si>
  <si>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</si>
  <si>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</si>
  <si>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</si>
  <si>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</si>
  <si>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</si>
  <si>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</si>
  <si>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</si>
  <si>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</si>
  <si>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</si>
  <si>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</si>
  <si>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</si>
  <si>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</si>
  <si>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</si>
  <si>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</si>
  <si>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</si>
  <si>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</si>
  <si>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</si>
  <si>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</si>
  <si>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</si>
  <si>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</si>
  <si>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</si>
  <si>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</si>
  <si>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</si>
  <si>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</si>
  <si>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</si>
  <si>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</si>
  <si>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</si>
  <si>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</si>
  <si>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</si>
  <si>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</si>
  <si>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</si>
  <si>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</si>
  <si>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</si>
  <si>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</si>
  <si>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</si>
  <si>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</si>
  <si>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</si>
  <si>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</si>
  <si>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</si>
  <si>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</si>
  <si>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</si>
  <si>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</si>
  <si>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</si>
  <si>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</si>
  <si>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</si>
  <si>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</si>
  <si>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</si>
  <si>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</si>
  <si>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</si>
  <si>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</si>
  <si>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</si>
  <si>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</si>
  <si>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</si>
  <si>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</si>
  <si>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</si>
  <si>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</si>
  <si>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</si>
  <si>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</si>
  <si>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</si>
  <si>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</si>
  <si>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</si>
  <si>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</si>
  <si>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</si>
  <si>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</si>
  <si>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</si>
  <si>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</si>
  <si>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</si>
  <si>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</si>
  <si>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</si>
  <si>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</si>
  <si>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</si>
  <si>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</si>
  <si>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</si>
  <si>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</si>
  <si>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</si>
  <si>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</si>
  <si>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</si>
  <si>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</si>
  <si>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</si>
  <si>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</si>
  <si>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</si>
  <si>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</si>
  <si>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</si>
  <si>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</si>
  <si>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</si>
  <si>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</si>
  <si>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</si>
  <si>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</si>
  <si>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</si>
  <si>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</si>
  <si>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</si>
  <si>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</si>
  <si>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</si>
  <si>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</si>
  <si>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</si>
  <si>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</si>
  <si>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</si>
  <si>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</si>
  <si>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</si>
  <si>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</si>
  <si>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</si>
  <si>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</si>
  <si>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</si>
  <si>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</si>
  <si>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</si>
  <si>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</si>
  <si>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</si>
  <si>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</si>
  <si>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</si>
  <si>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</si>
  <si>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</si>
  <si>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</si>
  <si>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</si>
  <si>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</si>
  <si>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</si>
  <si>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</si>
  <si>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</si>
  <si>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</si>
  <si>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</si>
  <si>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</si>
  <si>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</si>
  <si>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</si>
  <si>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</si>
  <si>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</si>
  <si>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</si>
  <si>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</si>
  <si>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</si>
  <si>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</si>
  <si>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</si>
  <si>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</si>
  <si>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</si>
  <si>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</si>
  <si>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</si>
  <si>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</si>
  <si>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</si>
  <si>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</si>
  <si>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</si>
  <si>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</si>
  <si>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</si>
  <si>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</si>
  <si>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</si>
  <si>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</si>
  <si>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</si>
  <si>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</si>
  <si>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</si>
  <si>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</si>
  <si>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</si>
  <si>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</si>
  <si>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</si>
  <si>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</si>
  <si>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</si>
  <si>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</si>
  <si>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</si>
  <si>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</si>
  <si>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</si>
  <si>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</si>
  <si>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</si>
  <si>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</si>
  <si>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</si>
  <si>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</si>
  <si>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</si>
  <si>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</si>
  <si>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</si>
  <si>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</si>
  <si>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</si>
  <si>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</si>
  <si>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</si>
  <si>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</si>
  <si>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</si>
  <si>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</si>
  <si>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</si>
  <si>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</si>
  <si>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</si>
  <si>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</si>
  <si>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</si>
  <si>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</si>
  <si>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</si>
  <si>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</si>
  <si>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</si>
  <si>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</si>
  <si>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</si>
  <si>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</si>
  <si>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</si>
  <si>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</si>
  <si>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</si>
  <si>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</si>
  <si>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</si>
  <si>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</si>
  <si>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</si>
  <si>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</si>
  <si>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</si>
  <si>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</si>
  <si>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</si>
  <si>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</si>
  <si>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</si>
  <si>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</si>
  <si>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</si>
  <si>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</si>
  <si>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</si>
  <si>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</si>
  <si>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</si>
  <si>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</si>
  <si>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</si>
  <si>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</si>
  <si>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</si>
  <si>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</si>
  <si>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</si>
  <si>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</si>
  <si>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</si>
  <si>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</si>
  <si>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</si>
  <si>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</si>
  <si>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</si>
  <si>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</si>
  <si>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</si>
  <si>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</si>
  <si>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</si>
  <si>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</si>
  <si>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</si>
  <si>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</si>
  <si>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</si>
  <si>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</si>
  <si>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</si>
  <si>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</si>
  <si>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</si>
  <si>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</si>
  <si>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</si>
  <si>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</si>
  <si>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</si>
  <si>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</si>
  <si>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</si>
  <si>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</si>
  <si>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</si>
  <si>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</si>
  <si>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</si>
  <si>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</si>
  <si>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</si>
  <si>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</si>
  <si>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</si>
  <si>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</si>
  <si>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</si>
  <si>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</si>
  <si>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</si>
  <si>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</si>
  <si>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</si>
  <si>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</si>
  <si>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</si>
  <si>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</si>
  <si>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</si>
  <si>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</si>
  <si>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</si>
  <si>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</si>
  <si>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</si>
  <si>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</si>
  <si>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</si>
  <si>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</si>
  <si>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</si>
  <si>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</si>
  <si>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</si>
  <si>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</si>
  <si>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</si>
  <si>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</si>
  <si>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</si>
  <si>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</si>
  <si>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</si>
  <si>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</si>
  <si>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</si>
  <si>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</si>
  <si>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</si>
  <si>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</si>
  <si>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</si>
  <si>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</si>
  <si>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</si>
  <si>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</si>
  <si>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</si>
  <si>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</si>
  <si>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</si>
  <si>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</si>
  <si>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</si>
  <si>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</si>
  <si>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</si>
  <si>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</si>
  <si>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</si>
  <si>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</si>
  <si>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</si>
  <si>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</si>
  <si>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</si>
  <si>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</si>
  <si>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</si>
  <si>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</si>
  <si>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</si>
  <si>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</si>
  <si>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</si>
  <si>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</si>
  <si>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</si>
  <si>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</si>
  <si>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</si>
  <si>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</si>
  <si>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</si>
  <si>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</si>
  <si>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</si>
  <si>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</si>
  <si>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</si>
  <si>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</si>
  <si>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</si>
  <si>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</si>
  <si>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</si>
  <si>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</si>
  <si>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</si>
  <si>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</si>
  <si>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</si>
  <si>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</si>
  <si>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</si>
  <si>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</si>
  <si>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</si>
  <si>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</si>
  <si>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</si>
  <si>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</si>
  <si>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</si>
  <si>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</si>
  <si>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</si>
  <si>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</si>
  <si>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</si>
  <si>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</si>
  <si>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</si>
  <si>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</si>
  <si>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</si>
  <si>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</si>
  <si>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</si>
  <si>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</si>
  <si>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</si>
  <si>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</si>
  <si>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</si>
  <si>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</si>
  <si>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</si>
  <si>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</si>
  <si>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</si>
  <si>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</si>
  <si>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</si>
  <si>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</si>
  <si>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</si>
  <si>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</si>
  <si>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</si>
  <si>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</si>
  <si>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</si>
  <si>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</si>
  <si>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</si>
  <si>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</si>
  <si>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</si>
  <si>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</si>
  <si>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</si>
  <si>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</si>
  <si>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</si>
  <si>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</si>
  <si>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</si>
  <si>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</si>
  <si>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</si>
  <si>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</si>
  <si>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</si>
  <si>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</si>
  <si>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</si>
  <si>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</si>
  <si>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</si>
  <si>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</si>
  <si>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</si>
  <si>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</si>
  <si>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</si>
  <si>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</si>
  <si>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</si>
  <si>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</si>
  <si>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</si>
  <si>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</si>
  <si>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</si>
  <si>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</si>
  <si>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</si>
  <si>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</si>
  <si>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</si>
  <si>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</si>
  <si>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</si>
  <si>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</si>
  <si>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</si>
  <si>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</si>
  <si>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</si>
  <si>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</si>
  <si>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</si>
  <si>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</si>
  <si>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</si>
  <si>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</si>
  <si>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</si>
  <si>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</si>
  <si>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</si>
  <si>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</si>
  <si>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</si>
  <si>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</si>
  <si>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</si>
  <si>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</si>
  <si>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</si>
  <si>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</si>
  <si>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</si>
  <si>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</si>
  <si>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</si>
  <si>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</si>
  <si>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</si>
  <si>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</si>
  <si>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</si>
  <si>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</si>
  <si>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</si>
  <si>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</si>
  <si>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</si>
  <si>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</si>
  <si>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</si>
  <si>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</si>
  <si>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</si>
  <si>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</si>
  <si>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</si>
  <si>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</si>
  <si>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</si>
  <si>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</si>
  <si>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</si>
  <si>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</si>
  <si>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</si>
  <si>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</si>
  <si>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</si>
  <si>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</si>
  <si>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</si>
  <si>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</si>
  <si>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</si>
  <si>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</si>
  <si>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</si>
  <si>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</si>
  <si>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</si>
  <si>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</si>
  <si>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</si>
  <si>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</si>
  <si>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</si>
  <si>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</si>
  <si>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</si>
  <si>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</si>
  <si>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</si>
  <si>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</si>
  <si>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</si>
  <si>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</si>
  <si>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</si>
  <si>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</si>
  <si>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</si>
  <si>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</si>
  <si>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</si>
  <si>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</si>
  <si>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</si>
  <si>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</si>
  <si>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</si>
  <si>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</si>
  <si>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</si>
  <si>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</si>
  <si>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</si>
  <si>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</si>
  <si>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</si>
  <si>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</si>
  <si>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</si>
  <si>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</si>
  <si>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</si>
  <si>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</si>
  <si>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</si>
  <si>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</si>
  <si>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</si>
  <si>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</si>
  <si>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</si>
  <si>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</si>
  <si>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</si>
  <si>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</si>
  <si>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</si>
  <si>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</si>
  <si>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</si>
  <si>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</si>
  <si>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</si>
  <si>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</si>
  <si>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</si>
  <si>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</si>
  <si>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</si>
  <si>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</si>
  <si>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</si>
  <si>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</si>
  <si>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</si>
  <si>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</si>
  <si>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</si>
  <si>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</si>
  <si>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</si>
  <si>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</si>
  <si>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</si>
  <si>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</si>
  <si>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</si>
  <si>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</si>
  <si>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</si>
  <si>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</si>
  <si>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</si>
  <si>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</si>
  <si>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</si>
  <si>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</si>
  <si>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</si>
  <si>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</si>
  <si>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</si>
  <si>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</si>
  <si>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</si>
  <si>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</si>
  <si>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</si>
  <si>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</si>
  <si>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</si>
  <si>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</si>
  <si>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</si>
  <si>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</si>
  <si>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</si>
  <si>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</si>
  <si>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</si>
  <si>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</si>
  <si>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</si>
  <si>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</si>
  <si>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</si>
  <si>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</si>
  <si>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</si>
  <si>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</si>
  <si>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</si>
  <si>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</si>
  <si>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</si>
  <si>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</si>
  <si>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</si>
  <si>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</si>
  <si>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</si>
  <si>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</si>
  <si>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</si>
  <si>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</si>
  <si>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</si>
  <si>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</si>
  <si>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</si>
  <si>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</si>
  <si>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</si>
  <si>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</si>
  <si>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</si>
  <si>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</si>
  <si>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</si>
  <si>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</si>
  <si>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</si>
  <si>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</si>
  <si>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</si>
  <si>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</si>
  <si>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</si>
  <si>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</si>
  <si>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</si>
  <si>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</si>
  <si>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</si>
  <si>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</si>
  <si>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</si>
  <si>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</si>
  <si>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</si>
  <si>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</si>
  <si>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</si>
  <si>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</si>
  <si>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</si>
  <si>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</si>
  <si>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</si>
  <si>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</si>
  <si>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</si>
  <si>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</si>
  <si>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</si>
  <si>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</si>
  <si>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</si>
  <si>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</si>
  <si>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</si>
  <si>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</si>
  <si>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</si>
  <si>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</si>
  <si>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</si>
  <si>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</si>
  <si>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</si>
  <si>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</si>
  <si>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</si>
  <si>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</si>
  <si>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</si>
  <si>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</si>
  <si>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</si>
  <si>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</si>
  <si>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</si>
  <si>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</si>
  <si>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</si>
  <si>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</si>
  <si>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</si>
  <si>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</si>
  <si>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</si>
  <si>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</si>
  <si>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</si>
  <si>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</si>
  <si>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</si>
  <si>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</si>
  <si>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</si>
  <si>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</si>
  <si>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</si>
  <si>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</si>
  <si>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</si>
  <si>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</si>
  <si>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</si>
  <si>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</si>
  <si>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</si>
  <si>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</si>
  <si>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</si>
  <si>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</si>
  <si>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</si>
  <si>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</si>
  <si>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</si>
  <si>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</si>
  <si>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</si>
  <si>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</si>
  <si>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</si>
  <si>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</si>
  <si>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</si>
  <si>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</si>
  <si>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</si>
  <si>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</si>
  <si>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</si>
  <si>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</si>
  <si>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</si>
  <si>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</si>
  <si>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</si>
  <si>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</si>
  <si>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</si>
  <si>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</si>
  <si>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</si>
  <si>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</si>
  <si>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</si>
  <si>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</si>
  <si>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</si>
  <si>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</si>
  <si>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</si>
  <si>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</si>
  <si>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</si>
  <si>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</si>
  <si>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</si>
  <si>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</si>
  <si>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</si>
  <si>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</si>
  <si>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</si>
  <si>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</si>
  <si>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</si>
  <si>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</si>
  <si>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</si>
  <si>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</si>
  <si>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</si>
  <si>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</si>
  <si>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</si>
  <si>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</si>
  <si>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</si>
  <si>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</si>
  <si>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</si>
  <si>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</si>
  <si>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</si>
  <si>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</si>
  <si>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</si>
  <si>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</si>
  <si>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</si>
  <si>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</si>
  <si>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</si>
  <si>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</si>
  <si>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</si>
  <si>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</si>
  <si>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</si>
  <si>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</si>
  <si>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</si>
  <si>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</si>
  <si>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</si>
  <si>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</si>
  <si>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</si>
  <si>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</si>
  <si>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</si>
  <si>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</si>
  <si>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</si>
  <si>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</si>
  <si>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</si>
  <si>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</si>
  <si>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</si>
  <si>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</si>
  <si>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</si>
  <si>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</si>
  <si>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</si>
  <si>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</si>
  <si>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</si>
  <si>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</si>
  <si>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</si>
  <si>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</si>
  <si>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</si>
  <si>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</si>
  <si>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</si>
  <si>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</si>
  <si>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</si>
  <si>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</si>
  <si>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</si>
  <si>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</si>
  <si>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</si>
  <si>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</si>
  <si>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</si>
  <si>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</si>
  <si>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</si>
  <si>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</si>
  <si>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</si>
  <si>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</si>
  <si>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</si>
  <si>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</si>
  <si>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</si>
  <si>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</si>
  <si>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</si>
  <si>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</si>
  <si>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</si>
  <si>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</si>
  <si>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</si>
  <si>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</si>
  <si>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</si>
  <si>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</si>
  <si>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</si>
  <si>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</si>
  <si>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</si>
  <si>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</si>
  <si>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</si>
  <si>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</si>
  <si>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</si>
  <si>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</si>
  <si>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</si>
  <si>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</si>
  <si>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</si>
  <si>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</si>
  <si>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</si>
  <si>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</si>
  <si>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</si>
  <si>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</si>
  <si>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</si>
  <si>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</si>
  <si>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</si>
  <si>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</si>
  <si>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</si>
  <si>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</si>
  <si>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</si>
  <si>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</si>
  <si>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</si>
  <si>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</si>
  <si>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</si>
  <si>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</si>
  <si>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</si>
  <si>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</si>
  <si>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</si>
  <si>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</si>
  <si>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</si>
  <si>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</si>
  <si>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</si>
  <si>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</si>
  <si>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</si>
  <si>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</si>
  <si>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</si>
  <si>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</si>
  <si>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</si>
  <si>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</si>
  <si>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</si>
  <si>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</si>
  <si>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</si>
  <si>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</si>
  <si>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</si>
  <si>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</si>
  <si>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</si>
  <si>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</si>
  <si>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</si>
  <si>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</si>
  <si>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</si>
  <si>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</si>
  <si>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</si>
  <si>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</si>
  <si>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</si>
  <si>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</si>
  <si>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</si>
  <si>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</si>
  <si>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</si>
  <si>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</si>
  <si>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</si>
  <si>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</si>
  <si>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</si>
  <si>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</si>
  <si>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</si>
  <si>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</si>
  <si>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</si>
  <si>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</si>
  <si>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</si>
  <si>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</si>
  <si>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</si>
  <si>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</si>
  <si>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</si>
  <si>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</si>
  <si>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</si>
  <si>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</si>
  <si>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</si>
  <si>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</si>
  <si>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</si>
  <si>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</si>
  <si>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</si>
  <si>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</si>
  <si>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</si>
  <si>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</si>
  <si>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</si>
  <si>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</si>
  <si>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</si>
  <si>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</si>
  <si>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</si>
  <si>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</si>
  <si>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</si>
  <si>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</si>
  <si>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</si>
  <si>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</si>
  <si>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</si>
  <si>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</si>
  <si>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</si>
  <si>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</si>
  <si>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</si>
  <si>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</si>
  <si>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</si>
  <si>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</si>
  <si>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</si>
  <si>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</si>
  <si>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</si>
  <si>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</si>
  <si>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</si>
  <si>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</si>
  <si>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</si>
  <si>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</si>
  <si>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</si>
  <si>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</si>
  <si>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</si>
  <si>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</si>
  <si>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</si>
  <si>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</si>
  <si>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</si>
  <si>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</si>
  <si>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</si>
  <si>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</si>
  <si>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</si>
  <si>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</si>
  <si>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</si>
  <si>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</si>
  <si>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</si>
  <si>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</si>
  <si>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</si>
  <si>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</si>
  <si>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</si>
  <si>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</si>
  <si>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</si>
  <si>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</si>
  <si>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</si>
  <si>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</si>
  <si>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</si>
  <si>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</si>
  <si>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</si>
  <si>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</si>
  <si>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</si>
  <si>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</si>
  <si>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</si>
  <si>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</si>
  <si>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</si>
  <si>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</si>
  <si>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</si>
  <si>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</si>
  <si>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</si>
  <si>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</si>
  <si>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</si>
  <si>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</si>
  <si>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</si>
  <si>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</si>
  <si>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</si>
  <si>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</si>
  <si>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</si>
  <si>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</si>
  <si>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</si>
  <si>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</si>
  <si>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</si>
  <si>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</si>
  <si>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</si>
  <si>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</si>
  <si>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</si>
  <si>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</si>
  <si>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</si>
  <si>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</si>
  <si>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</si>
  <si>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</si>
  <si>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</si>
  <si>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</si>
  <si>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</si>
  <si>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</si>
  <si>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</si>
  <si>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</si>
  <si>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</si>
  <si>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</si>
  <si>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</si>
  <si>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</si>
  <si>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</si>
  <si>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</si>
  <si>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</si>
  <si>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</si>
  <si>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</si>
  <si>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</si>
  <si>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</si>
  <si>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</si>
  <si>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</si>
  <si>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</si>
  <si>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</si>
  <si>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</si>
  <si>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</si>
  <si>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</si>
  <si>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</si>
  <si>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</si>
  <si>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</si>
  <si>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</si>
  <si>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</si>
  <si>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</si>
  <si>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</si>
  <si>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</si>
  <si>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</si>
  <si>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</si>
  <si>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</si>
  <si>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</si>
  <si>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</si>
  <si>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</si>
  <si>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</si>
  <si>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</si>
  <si>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</si>
  <si>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</si>
  <si>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</si>
  <si>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</si>
  <si>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</si>
  <si>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</si>
  <si>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</si>
  <si>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</si>
  <si>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</si>
  <si>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</si>
  <si>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</si>
  <si>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</si>
  <si>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</si>
  <si>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</si>
  <si>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</si>
  <si>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</si>
  <si>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</si>
  <si>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</si>
  <si>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</si>
  <si>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</si>
  <si>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</si>
  <si>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</si>
  <si>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</si>
  <si>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</si>
  <si>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</si>
  <si>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</si>
  <si>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</si>
  <si>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</si>
  <si>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</si>
  <si>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</si>
  <si>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</si>
  <si>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</si>
  <si>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</si>
  <si>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</si>
  <si>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</si>
  <si>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</si>
  <si>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</si>
  <si>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</si>
  <si>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</si>
  <si>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</si>
  <si>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</si>
  <si>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</si>
  <si>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</si>
  <si>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</si>
  <si>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</si>
  <si>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</si>
  <si>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</si>
  <si>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</si>
  <si>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</si>
  <si>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</si>
  <si>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</si>
  <si>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</si>
  <si>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</si>
  <si>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</si>
  <si>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</si>
  <si>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</si>
  <si>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</si>
  <si>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</si>
  <si>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</si>
  <si>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</si>
  <si>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</si>
  <si>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</si>
  <si>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</si>
  <si>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</si>
  <si>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</si>
  <si>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</si>
  <si>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</si>
  <si>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</si>
  <si>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</si>
  <si>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</si>
  <si>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</si>
  <si>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</si>
  <si>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</si>
  <si>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</si>
  <si>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</si>
  <si>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</si>
  <si>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</si>
  <si>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</si>
  <si>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</si>
  <si>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</si>
  <si>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</si>
  <si>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</si>
  <si>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</si>
  <si>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</si>
  <si>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</si>
  <si>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</si>
  <si>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</si>
  <si>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</si>
  <si>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</si>
  <si>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</si>
  <si>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</si>
  <si>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</si>
  <si>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</si>
  <si>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</si>
  <si>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</si>
  <si>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</si>
  <si>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</si>
  <si>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</si>
  <si>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</si>
  <si>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</si>
  <si>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</si>
  <si>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</si>
  <si>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</si>
  <si>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</si>
  <si>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         Оқу жылы: 2023-2024                         Топ: Қарлығаш        Өткізу кезеңі:  Бастапқы   Өткізу мерзімі:15.09.2023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</si>
</sst>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wUser/Desktop/&#1256;&#1088;&#1082;&#1077;&#1085;%20&#1073;&#1072;&#1083;&#1072;&#1073;&#1072;&#1179;&#1096;&#1072;&#1089;&#1099;/&#1057;&#1087;&#1080;&#1089;&#1086;&#1082;%20&#1076;&#1077;&#1090;&#1077;&#1081;/&#1089;&#1087;&#1080;&#1089;&#1086;&#1082;%20&#1076;&#1077;&#1090;&#1077;&#1081;%202023-2024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 3"/>
    </sheetNames>
    <sheetDataSet>
      <sheetData sheetId="0">
        <row r="20">
          <cell r="C20" t="str">
            <v>Мажитова Аида</v>
          </cell>
        </row>
        <row r="21">
          <cell r="C21" t="str">
            <v>Баглан Шерхан</v>
          </cell>
        </row>
        <row r="22">
          <cell r="C22" t="str">
            <v>Мусенова Адия</v>
          </cell>
        </row>
        <row r="23">
          <cell r="C23" t="str">
            <v>Асығат Айтбек</v>
          </cell>
        </row>
        <row r="24">
          <cell r="C24" t="str">
            <v>Садыкжан Назерке</v>
          </cell>
        </row>
        <row r="25">
          <cell r="C25" t="str">
            <v>Болатова Айару</v>
          </cell>
        </row>
        <row r="26">
          <cell r="C26" t="str">
            <v>Гарафутдинов Амир</v>
          </cell>
        </row>
        <row r="27">
          <cell r="C27" t="str">
            <v>Бухарбаев Муаммедали</v>
          </cell>
        </row>
        <row r="28">
          <cell r="C28" t="str">
            <v>Кармберди Назеркем</v>
          </cell>
        </row>
        <row r="29">
          <cell r="C29" t="str">
            <v>Махмут Омархан</v>
          </cell>
        </row>
        <row r="30">
          <cell r="C30" t="str">
            <v>Кенжетаева Ж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37" t="s">
        <v>837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9" t="s">
        <v>2</v>
      </c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1" t="s">
        <v>88</v>
      </c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51" t="s">
        <v>115</v>
      </c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49" t="s">
        <v>115</v>
      </c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39" t="s">
        <v>138</v>
      </c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</row>
    <row r="5" spans="1:254" ht="1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 t="s">
        <v>89</v>
      </c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52" t="s">
        <v>116</v>
      </c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 t="s">
        <v>117</v>
      </c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40" t="s">
        <v>139</v>
      </c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</row>
    <row r="6" spans="1:254" ht="10.15" hidden="1" customHeight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47"/>
      <c r="B11" s="47"/>
      <c r="C11" s="50" t="s">
        <v>848</v>
      </c>
      <c r="D11" s="50"/>
      <c r="E11" s="50"/>
      <c r="F11" s="50"/>
      <c r="G11" s="50"/>
      <c r="H11" s="50"/>
      <c r="I11" s="50"/>
      <c r="J11" s="50"/>
      <c r="K11" s="50"/>
      <c r="L11" s="50" t="s">
        <v>851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 t="s">
        <v>848</v>
      </c>
      <c r="Y11" s="50"/>
      <c r="Z11" s="50"/>
      <c r="AA11" s="50"/>
      <c r="AB11" s="50"/>
      <c r="AC11" s="50"/>
      <c r="AD11" s="50"/>
      <c r="AE11" s="50"/>
      <c r="AF11" s="50"/>
      <c r="AG11" s="50" t="s">
        <v>851</v>
      </c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1" t="s">
        <v>848</v>
      </c>
      <c r="AT11" s="51"/>
      <c r="AU11" s="51"/>
      <c r="AV11" s="51"/>
      <c r="AW11" s="51"/>
      <c r="AX11" s="51"/>
      <c r="AY11" s="51" t="s">
        <v>851</v>
      </c>
      <c r="AZ11" s="51"/>
      <c r="BA11" s="51"/>
      <c r="BB11" s="51"/>
      <c r="BC11" s="51"/>
      <c r="BD11" s="51"/>
      <c r="BE11" s="51"/>
      <c r="BF11" s="51"/>
      <c r="BG11" s="51"/>
      <c r="BH11" s="51" t="s">
        <v>848</v>
      </c>
      <c r="BI11" s="51"/>
      <c r="BJ11" s="51"/>
      <c r="BK11" s="51"/>
      <c r="BL11" s="51"/>
      <c r="BM11" s="51"/>
      <c r="BN11" s="51" t="s">
        <v>851</v>
      </c>
      <c r="BO11" s="51"/>
      <c r="BP11" s="51"/>
      <c r="BQ11" s="51"/>
      <c r="BR11" s="51"/>
      <c r="BS11" s="51"/>
      <c r="BT11" s="51"/>
      <c r="BU11" s="51"/>
      <c r="BV11" s="51"/>
      <c r="BW11" s="51" t="s">
        <v>848</v>
      </c>
      <c r="BX11" s="51"/>
      <c r="BY11" s="51"/>
      <c r="BZ11" s="51"/>
      <c r="CA11" s="51"/>
      <c r="CB11" s="51"/>
      <c r="CC11" s="51" t="s">
        <v>851</v>
      </c>
      <c r="CD11" s="51"/>
      <c r="CE11" s="51"/>
      <c r="CF11" s="51"/>
      <c r="CG11" s="51"/>
      <c r="CH11" s="51"/>
      <c r="CI11" s="51" t="s">
        <v>848</v>
      </c>
      <c r="CJ11" s="51"/>
      <c r="CK11" s="51"/>
      <c r="CL11" s="51"/>
      <c r="CM11" s="51"/>
      <c r="CN11" s="51"/>
      <c r="CO11" s="51"/>
      <c r="CP11" s="51"/>
      <c r="CQ11" s="51"/>
      <c r="CR11" s="51" t="s">
        <v>851</v>
      </c>
      <c r="CS11" s="51"/>
      <c r="CT11" s="51"/>
      <c r="CU11" s="51"/>
      <c r="CV11" s="51"/>
      <c r="CW11" s="51"/>
      <c r="CX11" s="51"/>
      <c r="CY11" s="51"/>
      <c r="CZ11" s="51"/>
      <c r="DA11" s="51" t="s">
        <v>848</v>
      </c>
      <c r="DB11" s="51"/>
      <c r="DC11" s="51"/>
      <c r="DD11" s="51"/>
      <c r="DE11" s="51"/>
      <c r="DF11" s="51"/>
      <c r="DG11" s="51" t="s">
        <v>851</v>
      </c>
      <c r="DH11" s="51"/>
      <c r="DI11" s="51"/>
      <c r="DJ11" s="51"/>
      <c r="DK11" s="51"/>
      <c r="DL11" s="51"/>
      <c r="DM11" s="51"/>
      <c r="DN11" s="51"/>
      <c r="DO11" s="51"/>
    </row>
    <row r="12" spans="1:254" ht="15.6" customHeight="1" x14ac:dyDescent="0.25">
      <c r="A12" s="47"/>
      <c r="B12" s="47"/>
      <c r="C12" s="42" t="s">
        <v>22</v>
      </c>
      <c r="D12" s="42" t="s">
        <v>5</v>
      </c>
      <c r="E12" s="42" t="s">
        <v>6</v>
      </c>
      <c r="F12" s="42" t="s">
        <v>26</v>
      </c>
      <c r="G12" s="42" t="s">
        <v>7</v>
      </c>
      <c r="H12" s="42" t="s">
        <v>8</v>
      </c>
      <c r="I12" s="42" t="s">
        <v>23</v>
      </c>
      <c r="J12" s="42" t="s">
        <v>9</v>
      </c>
      <c r="K12" s="42" t="s">
        <v>10</v>
      </c>
      <c r="L12" s="42" t="s">
        <v>28</v>
      </c>
      <c r="M12" s="42" t="s">
        <v>6</v>
      </c>
      <c r="N12" s="42" t="s">
        <v>12</v>
      </c>
      <c r="O12" s="42" t="s">
        <v>24</v>
      </c>
      <c r="P12" s="42" t="s">
        <v>10</v>
      </c>
      <c r="Q12" s="42" t="s">
        <v>13</v>
      </c>
      <c r="R12" s="42" t="s">
        <v>25</v>
      </c>
      <c r="S12" s="42" t="s">
        <v>12</v>
      </c>
      <c r="T12" s="42" t="s">
        <v>7</v>
      </c>
      <c r="U12" s="42" t="s">
        <v>36</v>
      </c>
      <c r="V12" s="42" t="s">
        <v>14</v>
      </c>
      <c r="W12" s="42" t="s">
        <v>9</v>
      </c>
      <c r="X12" s="42" t="s">
        <v>44</v>
      </c>
      <c r="Y12" s="42"/>
      <c r="Z12" s="42"/>
      <c r="AA12" s="42" t="s">
        <v>45</v>
      </c>
      <c r="AB12" s="42"/>
      <c r="AC12" s="42"/>
      <c r="AD12" s="42" t="s">
        <v>46</v>
      </c>
      <c r="AE12" s="42"/>
      <c r="AF12" s="42"/>
      <c r="AG12" s="42" t="s">
        <v>47</v>
      </c>
      <c r="AH12" s="42"/>
      <c r="AI12" s="42"/>
      <c r="AJ12" s="42" t="s">
        <v>48</v>
      </c>
      <c r="AK12" s="42"/>
      <c r="AL12" s="42"/>
      <c r="AM12" s="42" t="s">
        <v>49</v>
      </c>
      <c r="AN12" s="42"/>
      <c r="AO12" s="42"/>
      <c r="AP12" s="40" t="s">
        <v>50</v>
      </c>
      <c r="AQ12" s="40"/>
      <c r="AR12" s="40"/>
      <c r="AS12" s="42" t="s">
        <v>51</v>
      </c>
      <c r="AT12" s="42"/>
      <c r="AU12" s="42"/>
      <c r="AV12" s="42" t="s">
        <v>52</v>
      </c>
      <c r="AW12" s="42"/>
      <c r="AX12" s="42"/>
      <c r="AY12" s="42" t="s">
        <v>53</v>
      </c>
      <c r="AZ12" s="42"/>
      <c r="BA12" s="42"/>
      <c r="BB12" s="42" t="s">
        <v>54</v>
      </c>
      <c r="BC12" s="42"/>
      <c r="BD12" s="42"/>
      <c r="BE12" s="42" t="s">
        <v>55</v>
      </c>
      <c r="BF12" s="42"/>
      <c r="BG12" s="42"/>
      <c r="BH12" s="40" t="s">
        <v>90</v>
      </c>
      <c r="BI12" s="40"/>
      <c r="BJ12" s="40"/>
      <c r="BK12" s="40" t="s">
        <v>91</v>
      </c>
      <c r="BL12" s="40"/>
      <c r="BM12" s="40"/>
      <c r="BN12" s="40" t="s">
        <v>92</v>
      </c>
      <c r="BO12" s="40"/>
      <c r="BP12" s="40"/>
      <c r="BQ12" s="40" t="s">
        <v>93</v>
      </c>
      <c r="BR12" s="40"/>
      <c r="BS12" s="40"/>
      <c r="BT12" s="40" t="s">
        <v>94</v>
      </c>
      <c r="BU12" s="40"/>
      <c r="BV12" s="40"/>
      <c r="BW12" s="40" t="s">
        <v>105</v>
      </c>
      <c r="BX12" s="40"/>
      <c r="BY12" s="40"/>
      <c r="BZ12" s="40" t="s">
        <v>106</v>
      </c>
      <c r="CA12" s="40"/>
      <c r="CB12" s="40"/>
      <c r="CC12" s="40" t="s">
        <v>107</v>
      </c>
      <c r="CD12" s="40"/>
      <c r="CE12" s="40"/>
      <c r="CF12" s="40" t="s">
        <v>108</v>
      </c>
      <c r="CG12" s="40"/>
      <c r="CH12" s="40"/>
      <c r="CI12" s="40" t="s">
        <v>109</v>
      </c>
      <c r="CJ12" s="40"/>
      <c r="CK12" s="40"/>
      <c r="CL12" s="40" t="s">
        <v>110</v>
      </c>
      <c r="CM12" s="40"/>
      <c r="CN12" s="40"/>
      <c r="CO12" s="40" t="s">
        <v>111</v>
      </c>
      <c r="CP12" s="40"/>
      <c r="CQ12" s="40"/>
      <c r="CR12" s="40" t="s">
        <v>112</v>
      </c>
      <c r="CS12" s="40"/>
      <c r="CT12" s="40"/>
      <c r="CU12" s="40" t="s">
        <v>113</v>
      </c>
      <c r="CV12" s="40"/>
      <c r="CW12" s="40"/>
      <c r="CX12" s="40" t="s">
        <v>114</v>
      </c>
      <c r="CY12" s="40"/>
      <c r="CZ12" s="40"/>
      <c r="DA12" s="40" t="s">
        <v>140</v>
      </c>
      <c r="DB12" s="40"/>
      <c r="DC12" s="40"/>
      <c r="DD12" s="40" t="s">
        <v>141</v>
      </c>
      <c r="DE12" s="40"/>
      <c r="DF12" s="40"/>
      <c r="DG12" s="40" t="s">
        <v>142</v>
      </c>
      <c r="DH12" s="40"/>
      <c r="DI12" s="40"/>
      <c r="DJ12" s="40" t="s">
        <v>143</v>
      </c>
      <c r="DK12" s="40"/>
      <c r="DL12" s="40"/>
      <c r="DM12" s="40" t="s">
        <v>144</v>
      </c>
      <c r="DN12" s="40"/>
      <c r="DO12" s="40"/>
    </row>
    <row r="13" spans="1:254" ht="60" customHeight="1" x14ac:dyDescent="0.25">
      <c r="A13" s="47"/>
      <c r="B13" s="47"/>
      <c r="C13" s="38" t="s">
        <v>845</v>
      </c>
      <c r="D13" s="38"/>
      <c r="E13" s="38"/>
      <c r="F13" s="38" t="s">
        <v>1340</v>
      </c>
      <c r="G13" s="38"/>
      <c r="H13" s="38"/>
      <c r="I13" s="38" t="s">
        <v>29</v>
      </c>
      <c r="J13" s="38"/>
      <c r="K13" s="38"/>
      <c r="L13" s="38" t="s">
        <v>37</v>
      </c>
      <c r="M13" s="38"/>
      <c r="N13" s="38"/>
      <c r="O13" s="38" t="s">
        <v>39</v>
      </c>
      <c r="P13" s="38"/>
      <c r="Q13" s="38"/>
      <c r="R13" s="38" t="s">
        <v>40</v>
      </c>
      <c r="S13" s="38"/>
      <c r="T13" s="38"/>
      <c r="U13" s="38" t="s">
        <v>43</v>
      </c>
      <c r="V13" s="38"/>
      <c r="W13" s="38"/>
      <c r="X13" s="38" t="s">
        <v>852</v>
      </c>
      <c r="Y13" s="38"/>
      <c r="Z13" s="38"/>
      <c r="AA13" s="38" t="s">
        <v>854</v>
      </c>
      <c r="AB13" s="38"/>
      <c r="AC13" s="38"/>
      <c r="AD13" s="38" t="s">
        <v>856</v>
      </c>
      <c r="AE13" s="38"/>
      <c r="AF13" s="38"/>
      <c r="AG13" s="38" t="s">
        <v>858</v>
      </c>
      <c r="AH13" s="38"/>
      <c r="AI13" s="38"/>
      <c r="AJ13" s="38" t="s">
        <v>860</v>
      </c>
      <c r="AK13" s="38"/>
      <c r="AL13" s="38"/>
      <c r="AM13" s="38" t="s">
        <v>864</v>
      </c>
      <c r="AN13" s="38"/>
      <c r="AO13" s="38"/>
      <c r="AP13" s="38" t="s">
        <v>865</v>
      </c>
      <c r="AQ13" s="38"/>
      <c r="AR13" s="38"/>
      <c r="AS13" s="38" t="s">
        <v>867</v>
      </c>
      <c r="AT13" s="38"/>
      <c r="AU13" s="38"/>
      <c r="AV13" s="38" t="s">
        <v>868</v>
      </c>
      <c r="AW13" s="38"/>
      <c r="AX13" s="38"/>
      <c r="AY13" s="38" t="s">
        <v>871</v>
      </c>
      <c r="AZ13" s="38"/>
      <c r="BA13" s="38"/>
      <c r="BB13" s="38" t="s">
        <v>872</v>
      </c>
      <c r="BC13" s="38"/>
      <c r="BD13" s="38"/>
      <c r="BE13" s="38" t="s">
        <v>875</v>
      </c>
      <c r="BF13" s="38"/>
      <c r="BG13" s="38"/>
      <c r="BH13" s="38" t="s">
        <v>876</v>
      </c>
      <c r="BI13" s="38"/>
      <c r="BJ13" s="38"/>
      <c r="BK13" s="38" t="s">
        <v>880</v>
      </c>
      <c r="BL13" s="38"/>
      <c r="BM13" s="38"/>
      <c r="BN13" s="38" t="s">
        <v>879</v>
      </c>
      <c r="BO13" s="38"/>
      <c r="BP13" s="38"/>
      <c r="BQ13" s="38" t="s">
        <v>881</v>
      </c>
      <c r="BR13" s="38"/>
      <c r="BS13" s="38"/>
      <c r="BT13" s="38" t="s">
        <v>882</v>
      </c>
      <c r="BU13" s="38"/>
      <c r="BV13" s="38"/>
      <c r="BW13" s="38" t="s">
        <v>884</v>
      </c>
      <c r="BX13" s="38"/>
      <c r="BY13" s="38"/>
      <c r="BZ13" s="38" t="s">
        <v>886</v>
      </c>
      <c r="CA13" s="38"/>
      <c r="CB13" s="38"/>
      <c r="CC13" s="38" t="s">
        <v>887</v>
      </c>
      <c r="CD13" s="38"/>
      <c r="CE13" s="38"/>
      <c r="CF13" s="38" t="s">
        <v>888</v>
      </c>
      <c r="CG13" s="38"/>
      <c r="CH13" s="38"/>
      <c r="CI13" s="38" t="s">
        <v>890</v>
      </c>
      <c r="CJ13" s="38"/>
      <c r="CK13" s="38"/>
      <c r="CL13" s="38" t="s">
        <v>126</v>
      </c>
      <c r="CM13" s="38"/>
      <c r="CN13" s="38"/>
      <c r="CO13" s="38" t="s">
        <v>128</v>
      </c>
      <c r="CP13" s="38"/>
      <c r="CQ13" s="38"/>
      <c r="CR13" s="38" t="s">
        <v>891</v>
      </c>
      <c r="CS13" s="38"/>
      <c r="CT13" s="38"/>
      <c r="CU13" s="38" t="s">
        <v>133</v>
      </c>
      <c r="CV13" s="38"/>
      <c r="CW13" s="38"/>
      <c r="CX13" s="38" t="s">
        <v>892</v>
      </c>
      <c r="CY13" s="38"/>
      <c r="CZ13" s="38"/>
      <c r="DA13" s="38" t="s">
        <v>893</v>
      </c>
      <c r="DB13" s="38"/>
      <c r="DC13" s="38"/>
      <c r="DD13" s="38" t="s">
        <v>897</v>
      </c>
      <c r="DE13" s="38"/>
      <c r="DF13" s="38"/>
      <c r="DG13" s="38" t="s">
        <v>899</v>
      </c>
      <c r="DH13" s="38"/>
      <c r="DI13" s="38"/>
      <c r="DJ13" s="38" t="s">
        <v>901</v>
      </c>
      <c r="DK13" s="38"/>
      <c r="DL13" s="38"/>
      <c r="DM13" s="38" t="s">
        <v>903</v>
      </c>
      <c r="DN13" s="38"/>
      <c r="DO13" s="38"/>
    </row>
    <row r="14" spans="1:254" ht="133.5" customHeight="1" x14ac:dyDescent="0.25">
      <c r="A14" s="47"/>
      <c r="B14" s="47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807</v>
      </c>
      <c r="B40" s="44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5" t="s">
        <v>841</v>
      </c>
      <c r="B41" s="46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opLeftCell="A39" workbookViewId="0">
      <selection activeCell="D60" sqref="D60:D6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37" t="s">
        <v>838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47" t="s">
        <v>0</v>
      </c>
      <c r="B5" s="47" t="s">
        <v>1</v>
      </c>
      <c r="C5" s="48" t="s">
        <v>57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 t="s">
        <v>2</v>
      </c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1" t="s">
        <v>88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 t="s">
        <v>115</v>
      </c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39" t="s">
        <v>138</v>
      </c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</row>
    <row r="6" spans="1:254" ht="15.75" customHeight="1" x14ac:dyDescent="0.25">
      <c r="A6" s="47"/>
      <c r="B6" s="47"/>
      <c r="C6" s="42" t="s">
        <v>58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 t="s">
        <v>56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 t="s">
        <v>3</v>
      </c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53" t="s">
        <v>89</v>
      </c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42" t="s">
        <v>159</v>
      </c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 t="s">
        <v>116</v>
      </c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52" t="s">
        <v>174</v>
      </c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 t="s">
        <v>186</v>
      </c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 t="s">
        <v>117</v>
      </c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40" t="s">
        <v>139</v>
      </c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</row>
    <row r="7" spans="1:254" ht="0.75" customHeight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47"/>
      <c r="B11" s="47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47"/>
      <c r="B12" s="47"/>
      <c r="C12" s="42" t="s">
        <v>155</v>
      </c>
      <c r="D12" s="42" t="s">
        <v>5</v>
      </c>
      <c r="E12" s="42" t="s">
        <v>6</v>
      </c>
      <c r="F12" s="42" t="s">
        <v>156</v>
      </c>
      <c r="G12" s="42" t="s">
        <v>7</v>
      </c>
      <c r="H12" s="42" t="s">
        <v>8</v>
      </c>
      <c r="I12" s="42" t="s">
        <v>157</v>
      </c>
      <c r="J12" s="42" t="s">
        <v>9</v>
      </c>
      <c r="K12" s="42" t="s">
        <v>10</v>
      </c>
      <c r="L12" s="42" t="s">
        <v>158</v>
      </c>
      <c r="M12" s="42" t="s">
        <v>9</v>
      </c>
      <c r="N12" s="42" t="s">
        <v>10</v>
      </c>
      <c r="O12" s="42" t="s">
        <v>172</v>
      </c>
      <c r="P12" s="42"/>
      <c r="Q12" s="42"/>
      <c r="R12" s="42" t="s">
        <v>5</v>
      </c>
      <c r="S12" s="42"/>
      <c r="T12" s="42"/>
      <c r="U12" s="42" t="s">
        <v>173</v>
      </c>
      <c r="V12" s="42"/>
      <c r="W12" s="42"/>
      <c r="X12" s="42" t="s">
        <v>12</v>
      </c>
      <c r="Y12" s="42"/>
      <c r="Z12" s="42"/>
      <c r="AA12" s="42" t="s">
        <v>7</v>
      </c>
      <c r="AB12" s="42"/>
      <c r="AC12" s="42"/>
      <c r="AD12" s="42" t="s">
        <v>8</v>
      </c>
      <c r="AE12" s="42"/>
      <c r="AF12" s="42"/>
      <c r="AG12" s="40" t="s">
        <v>14</v>
      </c>
      <c r="AH12" s="40"/>
      <c r="AI12" s="40"/>
      <c r="AJ12" s="42" t="s">
        <v>9</v>
      </c>
      <c r="AK12" s="42"/>
      <c r="AL12" s="42"/>
      <c r="AM12" s="40" t="s">
        <v>168</v>
      </c>
      <c r="AN12" s="40"/>
      <c r="AO12" s="40"/>
      <c r="AP12" s="40" t="s">
        <v>169</v>
      </c>
      <c r="AQ12" s="40"/>
      <c r="AR12" s="40"/>
      <c r="AS12" s="40" t="s">
        <v>170</v>
      </c>
      <c r="AT12" s="40"/>
      <c r="AU12" s="40"/>
      <c r="AV12" s="40" t="s">
        <v>171</v>
      </c>
      <c r="AW12" s="40"/>
      <c r="AX12" s="40"/>
      <c r="AY12" s="40" t="s">
        <v>160</v>
      </c>
      <c r="AZ12" s="40"/>
      <c r="BA12" s="40"/>
      <c r="BB12" s="40" t="s">
        <v>161</v>
      </c>
      <c r="BC12" s="40"/>
      <c r="BD12" s="40"/>
      <c r="BE12" s="40" t="s">
        <v>162</v>
      </c>
      <c r="BF12" s="40"/>
      <c r="BG12" s="40"/>
      <c r="BH12" s="40" t="s">
        <v>163</v>
      </c>
      <c r="BI12" s="40"/>
      <c r="BJ12" s="40"/>
      <c r="BK12" s="40" t="s">
        <v>164</v>
      </c>
      <c r="BL12" s="40"/>
      <c r="BM12" s="40"/>
      <c r="BN12" s="40" t="s">
        <v>165</v>
      </c>
      <c r="BO12" s="40"/>
      <c r="BP12" s="40"/>
      <c r="BQ12" s="40" t="s">
        <v>166</v>
      </c>
      <c r="BR12" s="40"/>
      <c r="BS12" s="40"/>
      <c r="BT12" s="40" t="s">
        <v>167</v>
      </c>
      <c r="BU12" s="40"/>
      <c r="BV12" s="40"/>
      <c r="BW12" s="40" t="s">
        <v>179</v>
      </c>
      <c r="BX12" s="40"/>
      <c r="BY12" s="40"/>
      <c r="BZ12" s="40" t="s">
        <v>180</v>
      </c>
      <c r="CA12" s="40"/>
      <c r="CB12" s="40"/>
      <c r="CC12" s="40" t="s">
        <v>181</v>
      </c>
      <c r="CD12" s="40"/>
      <c r="CE12" s="40"/>
      <c r="CF12" s="40" t="s">
        <v>182</v>
      </c>
      <c r="CG12" s="40"/>
      <c r="CH12" s="40"/>
      <c r="CI12" s="40" t="s">
        <v>183</v>
      </c>
      <c r="CJ12" s="40"/>
      <c r="CK12" s="40"/>
      <c r="CL12" s="40" t="s">
        <v>184</v>
      </c>
      <c r="CM12" s="40"/>
      <c r="CN12" s="40"/>
      <c r="CO12" s="40" t="s">
        <v>185</v>
      </c>
      <c r="CP12" s="40"/>
      <c r="CQ12" s="40"/>
      <c r="CR12" s="40" t="s">
        <v>175</v>
      </c>
      <c r="CS12" s="40"/>
      <c r="CT12" s="40"/>
      <c r="CU12" s="40" t="s">
        <v>176</v>
      </c>
      <c r="CV12" s="40"/>
      <c r="CW12" s="40"/>
      <c r="CX12" s="40" t="s">
        <v>177</v>
      </c>
      <c r="CY12" s="40"/>
      <c r="CZ12" s="40"/>
      <c r="DA12" s="40" t="s">
        <v>178</v>
      </c>
      <c r="DB12" s="40"/>
      <c r="DC12" s="40"/>
      <c r="DD12" s="40" t="s">
        <v>187</v>
      </c>
      <c r="DE12" s="40"/>
      <c r="DF12" s="40"/>
      <c r="DG12" s="40" t="s">
        <v>188</v>
      </c>
      <c r="DH12" s="40"/>
      <c r="DI12" s="40"/>
      <c r="DJ12" s="40" t="s">
        <v>189</v>
      </c>
      <c r="DK12" s="40"/>
      <c r="DL12" s="40"/>
      <c r="DM12" s="40" t="s">
        <v>190</v>
      </c>
      <c r="DN12" s="40"/>
      <c r="DO12" s="40"/>
      <c r="DP12" s="40" t="s">
        <v>191</v>
      </c>
      <c r="DQ12" s="40"/>
      <c r="DR12" s="40"/>
    </row>
    <row r="13" spans="1:254" ht="59.25" customHeight="1" x14ac:dyDescent="0.25">
      <c r="A13" s="47"/>
      <c r="B13" s="47"/>
      <c r="C13" s="38" t="s">
        <v>906</v>
      </c>
      <c r="D13" s="38"/>
      <c r="E13" s="38"/>
      <c r="F13" s="38" t="s">
        <v>910</v>
      </c>
      <c r="G13" s="38"/>
      <c r="H13" s="38"/>
      <c r="I13" s="38" t="s">
        <v>911</v>
      </c>
      <c r="J13" s="38"/>
      <c r="K13" s="38"/>
      <c r="L13" s="38" t="s">
        <v>912</v>
      </c>
      <c r="M13" s="38"/>
      <c r="N13" s="38"/>
      <c r="O13" s="38" t="s">
        <v>202</v>
      </c>
      <c r="P13" s="38"/>
      <c r="Q13" s="38"/>
      <c r="R13" s="38" t="s">
        <v>204</v>
      </c>
      <c r="S13" s="38"/>
      <c r="T13" s="38"/>
      <c r="U13" s="38" t="s">
        <v>914</v>
      </c>
      <c r="V13" s="38"/>
      <c r="W13" s="38"/>
      <c r="X13" s="38" t="s">
        <v>915</v>
      </c>
      <c r="Y13" s="38"/>
      <c r="Z13" s="38"/>
      <c r="AA13" s="38" t="s">
        <v>916</v>
      </c>
      <c r="AB13" s="38"/>
      <c r="AC13" s="38"/>
      <c r="AD13" s="38" t="s">
        <v>918</v>
      </c>
      <c r="AE13" s="38"/>
      <c r="AF13" s="38"/>
      <c r="AG13" s="38" t="s">
        <v>920</v>
      </c>
      <c r="AH13" s="38"/>
      <c r="AI13" s="38"/>
      <c r="AJ13" s="38" t="s">
        <v>1326</v>
      </c>
      <c r="AK13" s="38"/>
      <c r="AL13" s="38"/>
      <c r="AM13" s="38" t="s">
        <v>925</v>
      </c>
      <c r="AN13" s="38"/>
      <c r="AO13" s="38"/>
      <c r="AP13" s="38" t="s">
        <v>926</v>
      </c>
      <c r="AQ13" s="38"/>
      <c r="AR13" s="38"/>
      <c r="AS13" s="38" t="s">
        <v>927</v>
      </c>
      <c r="AT13" s="38"/>
      <c r="AU13" s="38"/>
      <c r="AV13" s="38" t="s">
        <v>928</v>
      </c>
      <c r="AW13" s="38"/>
      <c r="AX13" s="38"/>
      <c r="AY13" s="38" t="s">
        <v>930</v>
      </c>
      <c r="AZ13" s="38"/>
      <c r="BA13" s="38"/>
      <c r="BB13" s="38" t="s">
        <v>931</v>
      </c>
      <c r="BC13" s="38"/>
      <c r="BD13" s="38"/>
      <c r="BE13" s="38" t="s">
        <v>932</v>
      </c>
      <c r="BF13" s="38"/>
      <c r="BG13" s="38"/>
      <c r="BH13" s="38" t="s">
        <v>933</v>
      </c>
      <c r="BI13" s="38"/>
      <c r="BJ13" s="38"/>
      <c r="BK13" s="38" t="s">
        <v>934</v>
      </c>
      <c r="BL13" s="38"/>
      <c r="BM13" s="38"/>
      <c r="BN13" s="38" t="s">
        <v>936</v>
      </c>
      <c r="BO13" s="38"/>
      <c r="BP13" s="38"/>
      <c r="BQ13" s="38" t="s">
        <v>937</v>
      </c>
      <c r="BR13" s="38"/>
      <c r="BS13" s="38"/>
      <c r="BT13" s="38" t="s">
        <v>939</v>
      </c>
      <c r="BU13" s="38"/>
      <c r="BV13" s="38"/>
      <c r="BW13" s="38" t="s">
        <v>941</v>
      </c>
      <c r="BX13" s="38"/>
      <c r="BY13" s="38"/>
      <c r="BZ13" s="38" t="s">
        <v>942</v>
      </c>
      <c r="CA13" s="38"/>
      <c r="CB13" s="38"/>
      <c r="CC13" s="38" t="s">
        <v>946</v>
      </c>
      <c r="CD13" s="38"/>
      <c r="CE13" s="38"/>
      <c r="CF13" s="38" t="s">
        <v>949</v>
      </c>
      <c r="CG13" s="38"/>
      <c r="CH13" s="38"/>
      <c r="CI13" s="38" t="s">
        <v>950</v>
      </c>
      <c r="CJ13" s="38"/>
      <c r="CK13" s="38"/>
      <c r="CL13" s="38" t="s">
        <v>951</v>
      </c>
      <c r="CM13" s="38"/>
      <c r="CN13" s="38"/>
      <c r="CO13" s="38" t="s">
        <v>952</v>
      </c>
      <c r="CP13" s="38"/>
      <c r="CQ13" s="38"/>
      <c r="CR13" s="38" t="s">
        <v>954</v>
      </c>
      <c r="CS13" s="38"/>
      <c r="CT13" s="38"/>
      <c r="CU13" s="38" t="s">
        <v>955</v>
      </c>
      <c r="CV13" s="38"/>
      <c r="CW13" s="38"/>
      <c r="CX13" s="38" t="s">
        <v>956</v>
      </c>
      <c r="CY13" s="38"/>
      <c r="CZ13" s="38"/>
      <c r="DA13" s="38" t="s">
        <v>957</v>
      </c>
      <c r="DB13" s="38"/>
      <c r="DC13" s="38"/>
      <c r="DD13" s="38" t="s">
        <v>958</v>
      </c>
      <c r="DE13" s="38"/>
      <c r="DF13" s="38"/>
      <c r="DG13" s="38" t="s">
        <v>959</v>
      </c>
      <c r="DH13" s="38"/>
      <c r="DI13" s="38"/>
      <c r="DJ13" s="38" t="s">
        <v>961</v>
      </c>
      <c r="DK13" s="38"/>
      <c r="DL13" s="38"/>
      <c r="DM13" s="38" t="s">
        <v>962</v>
      </c>
      <c r="DN13" s="38"/>
      <c r="DO13" s="38"/>
      <c r="DP13" s="38" t="s">
        <v>963</v>
      </c>
      <c r="DQ13" s="38"/>
      <c r="DR13" s="38"/>
    </row>
    <row r="14" spans="1:254" ht="120" x14ac:dyDescent="0.25">
      <c r="A14" s="47"/>
      <c r="B14" s="47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278</v>
      </c>
      <c r="B40" s="44"/>
      <c r="C40" s="26">
        <f>SUM(C15:C39)</f>
        <v>0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25">
      <c r="A41" s="45" t="s">
        <v>842</v>
      </c>
      <c r="B41" s="46"/>
      <c r="C41" s="30">
        <f>C40/25%</f>
        <v>0</v>
      </c>
      <c r="D41" s="30">
        <f t="shared" ref="D41:BO41" si="5">D40/25%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si="5"/>
        <v>0</v>
      </c>
      <c r="AK41" s="30">
        <f t="shared" si="5"/>
        <v>0</v>
      </c>
      <c r="AL41" s="30">
        <f t="shared" si="5"/>
        <v>0</v>
      </c>
      <c r="AM41" s="30">
        <f t="shared" si="5"/>
        <v>0</v>
      </c>
      <c r="AN41" s="30">
        <f t="shared" si="5"/>
        <v>0</v>
      </c>
      <c r="AO41" s="30">
        <f t="shared" si="5"/>
        <v>0</v>
      </c>
      <c r="AP41" s="30">
        <f t="shared" si="5"/>
        <v>0</v>
      </c>
      <c r="AQ41" s="30">
        <f t="shared" si="5"/>
        <v>0</v>
      </c>
      <c r="AR41" s="30">
        <f t="shared" si="5"/>
        <v>0</v>
      </c>
      <c r="AS41" s="30">
        <f t="shared" si="5"/>
        <v>0</v>
      </c>
      <c r="AT41" s="30">
        <f t="shared" si="5"/>
        <v>0</v>
      </c>
      <c r="AU41" s="30">
        <f t="shared" si="5"/>
        <v>0</v>
      </c>
      <c r="AV41" s="30">
        <f t="shared" si="5"/>
        <v>0</v>
      </c>
      <c r="AW41" s="30">
        <f t="shared" si="5"/>
        <v>0</v>
      </c>
      <c r="AX41" s="30">
        <f t="shared" si="5"/>
        <v>0</v>
      </c>
      <c r="AY41" s="30">
        <f t="shared" si="5"/>
        <v>0</v>
      </c>
      <c r="AZ41" s="30">
        <f t="shared" si="5"/>
        <v>0</v>
      </c>
      <c r="BA41" s="30">
        <f t="shared" si="5"/>
        <v>0</v>
      </c>
      <c r="BB41" s="30">
        <f t="shared" si="5"/>
        <v>0</v>
      </c>
      <c r="BC41" s="30">
        <f t="shared" si="5"/>
        <v>0</v>
      </c>
      <c r="BD41" s="30">
        <f t="shared" si="5"/>
        <v>0</v>
      </c>
      <c r="BE41" s="30">
        <f t="shared" si="5"/>
        <v>0</v>
      </c>
      <c r="BF41" s="30">
        <f t="shared" si="5"/>
        <v>0</v>
      </c>
      <c r="BG41" s="30">
        <f t="shared" si="5"/>
        <v>0</v>
      </c>
      <c r="BH41" s="30">
        <f t="shared" si="5"/>
        <v>0</v>
      </c>
      <c r="BI41" s="30">
        <f t="shared" si="5"/>
        <v>0</v>
      </c>
      <c r="BJ41" s="30">
        <f t="shared" si="5"/>
        <v>0</v>
      </c>
      <c r="BK41" s="30">
        <f t="shared" si="5"/>
        <v>0</v>
      </c>
      <c r="BL41" s="30">
        <f t="shared" si="5"/>
        <v>0</v>
      </c>
      <c r="BM41" s="30">
        <f t="shared" si="5"/>
        <v>0</v>
      </c>
      <c r="BN41" s="30">
        <f t="shared" si="5"/>
        <v>0</v>
      </c>
      <c r="BO41" s="30">
        <f t="shared" si="5"/>
        <v>0</v>
      </c>
      <c r="BP41" s="30">
        <f t="shared" ref="BP41:DQ41" si="6">BP40/25%</f>
        <v>0</v>
      </c>
      <c r="BQ41" s="30">
        <f t="shared" si="6"/>
        <v>0</v>
      </c>
      <c r="BR41" s="30">
        <f t="shared" si="6"/>
        <v>0</v>
      </c>
      <c r="BS41" s="30">
        <f t="shared" si="6"/>
        <v>0</v>
      </c>
      <c r="BT41" s="30">
        <f t="shared" si="6"/>
        <v>0</v>
      </c>
      <c r="BU41" s="30">
        <f t="shared" si="6"/>
        <v>0</v>
      </c>
      <c r="BV41" s="30">
        <f t="shared" si="6"/>
        <v>0</v>
      </c>
      <c r="BW41" s="30">
        <f t="shared" si="6"/>
        <v>0</v>
      </c>
      <c r="BX41" s="30">
        <f t="shared" si="6"/>
        <v>0</v>
      </c>
      <c r="BY41" s="30">
        <f t="shared" si="6"/>
        <v>0</v>
      </c>
      <c r="BZ41" s="30">
        <f t="shared" si="6"/>
        <v>0</v>
      </c>
      <c r="CA41" s="30">
        <f t="shared" si="6"/>
        <v>0</v>
      </c>
      <c r="CB41" s="30">
        <f t="shared" si="6"/>
        <v>0</v>
      </c>
      <c r="CC41" s="30">
        <f t="shared" si="6"/>
        <v>0</v>
      </c>
      <c r="CD41" s="30">
        <f t="shared" si="6"/>
        <v>0</v>
      </c>
      <c r="CE41" s="30">
        <f t="shared" si="6"/>
        <v>0</v>
      </c>
      <c r="CF41" s="30">
        <f t="shared" si="6"/>
        <v>0</v>
      </c>
      <c r="CG41" s="30">
        <f t="shared" si="6"/>
        <v>0</v>
      </c>
      <c r="CH41" s="30">
        <f t="shared" si="6"/>
        <v>0</v>
      </c>
      <c r="CI41" s="30">
        <f t="shared" si="6"/>
        <v>0</v>
      </c>
      <c r="CJ41" s="30">
        <f t="shared" si="6"/>
        <v>0</v>
      </c>
      <c r="CK41" s="30">
        <f t="shared" si="6"/>
        <v>0</v>
      </c>
      <c r="CL41" s="30">
        <f t="shared" si="6"/>
        <v>0</v>
      </c>
      <c r="CM41" s="30">
        <f t="shared" si="6"/>
        <v>0</v>
      </c>
      <c r="CN41" s="30">
        <f t="shared" si="6"/>
        <v>0</v>
      </c>
      <c r="CO41" s="30">
        <f t="shared" si="6"/>
        <v>0</v>
      </c>
      <c r="CP41" s="30">
        <f t="shared" si="6"/>
        <v>0</v>
      </c>
      <c r="CQ41" s="30">
        <f t="shared" si="6"/>
        <v>0</v>
      </c>
      <c r="CR41" s="30">
        <f t="shared" si="6"/>
        <v>0</v>
      </c>
      <c r="CS41" s="30">
        <f t="shared" si="6"/>
        <v>0</v>
      </c>
      <c r="CT41" s="30">
        <f t="shared" si="6"/>
        <v>0</v>
      </c>
      <c r="CU41" s="30">
        <f t="shared" si="6"/>
        <v>0</v>
      </c>
      <c r="CV41" s="30">
        <f t="shared" si="6"/>
        <v>0</v>
      </c>
      <c r="CW41" s="30">
        <f t="shared" si="6"/>
        <v>0</v>
      </c>
      <c r="CX41" s="30">
        <f t="shared" si="6"/>
        <v>0</v>
      </c>
      <c r="CY41" s="30">
        <f t="shared" si="6"/>
        <v>0</v>
      </c>
      <c r="CZ41" s="30">
        <f t="shared" si="6"/>
        <v>0</v>
      </c>
      <c r="DA41" s="30">
        <f t="shared" si="6"/>
        <v>0</v>
      </c>
      <c r="DB41" s="30">
        <f t="shared" si="6"/>
        <v>0</v>
      </c>
      <c r="DC41" s="30">
        <f t="shared" si="6"/>
        <v>0</v>
      </c>
      <c r="DD41" s="30">
        <f t="shared" si="6"/>
        <v>0</v>
      </c>
      <c r="DE41" s="30">
        <f t="shared" si="6"/>
        <v>0</v>
      </c>
      <c r="DF41" s="30">
        <f t="shared" si="6"/>
        <v>0</v>
      </c>
      <c r="DG41" s="30">
        <f t="shared" si="6"/>
        <v>0</v>
      </c>
      <c r="DH41" s="30">
        <f t="shared" si="6"/>
        <v>0</v>
      </c>
      <c r="DI41" s="30">
        <f t="shared" si="6"/>
        <v>0</v>
      </c>
      <c r="DJ41" s="30">
        <f t="shared" si="6"/>
        <v>0</v>
      </c>
      <c r="DK41" s="30">
        <f t="shared" si="6"/>
        <v>0</v>
      </c>
      <c r="DL41" s="30">
        <f t="shared" si="6"/>
        <v>0</v>
      </c>
      <c r="DM41" s="30">
        <f t="shared" si="6"/>
        <v>0</v>
      </c>
      <c r="DN41" s="30">
        <f t="shared" si="6"/>
        <v>0</v>
      </c>
      <c r="DO41" s="30">
        <f t="shared" si="6"/>
        <v>0</v>
      </c>
      <c r="DP41" s="30">
        <f t="shared" si="6"/>
        <v>0</v>
      </c>
      <c r="DQ41" s="30">
        <f t="shared" si="6"/>
        <v>0</v>
      </c>
      <c r="DR41" s="30">
        <f>DR40/25%</f>
        <v>0</v>
      </c>
    </row>
    <row r="43" spans="1:254" x14ac:dyDescent="0.25">
      <c r="B43" t="s">
        <v>813</v>
      </c>
    </row>
    <row r="44" spans="1:254" x14ac:dyDescent="0.25">
      <c r="B44" t="s">
        <v>814</v>
      </c>
      <c r="C44" t="s">
        <v>822</v>
      </c>
      <c r="D44" s="34">
        <f>(C41+F41+I41+L41)/4</f>
        <v>0</v>
      </c>
      <c r="E44">
        <f>D44/100*25</f>
        <v>0</v>
      </c>
    </row>
    <row r="45" spans="1:254" x14ac:dyDescent="0.25">
      <c r="B45" t="s">
        <v>815</v>
      </c>
      <c r="C45" t="s">
        <v>822</v>
      </c>
      <c r="D45" s="34">
        <f>(D41+G41+J41+M41)/4</f>
        <v>0</v>
      </c>
      <c r="E45">
        <f t="shared" ref="E45:E46" si="7">D45/100*25</f>
        <v>0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 t="shared" si="7"/>
        <v>0</v>
      </c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823</v>
      </c>
      <c r="D48" s="34">
        <f>(O41+R41+U41+X41+AA41+AD41+AG41+AJ41)/8</f>
        <v>0</v>
      </c>
      <c r="E48" s="18">
        <f t="shared" ref="E48:E62" si="8">D48/100*25</f>
        <v>0</v>
      </c>
    </row>
    <row r="49" spans="2:5" x14ac:dyDescent="0.25">
      <c r="B49" t="s">
        <v>815</v>
      </c>
      <c r="C49" t="s">
        <v>823</v>
      </c>
      <c r="D49" s="34">
        <f>(P41+S41+V41+Y41+AB41+AE41+AH41+AK41)/8</f>
        <v>0</v>
      </c>
      <c r="E49" s="18">
        <f t="shared" si="8"/>
        <v>0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 t="shared" si="8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824</v>
      </c>
      <c r="D52" s="34">
        <f>(AM41+AP41+AS41+AV41)/4</f>
        <v>0</v>
      </c>
      <c r="E52">
        <f t="shared" si="8"/>
        <v>0</v>
      </c>
    </row>
    <row r="53" spans="2:5" x14ac:dyDescent="0.25">
      <c r="B53" t="s">
        <v>815</v>
      </c>
      <c r="C53" t="s">
        <v>824</v>
      </c>
      <c r="D53" s="34">
        <f>(AN41+AQ41+AT41+AW41)/4</f>
        <v>0</v>
      </c>
      <c r="E53">
        <f t="shared" si="8"/>
        <v>0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 t="shared" si="8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825</v>
      </c>
      <c r="D56" s="34">
        <f>(AY41+BB41+BE41+BH41+BK41+BN41+BQ41+BT41+BW41+BZ41+CC41+CF41+CI41+CL41+CO41+CR41+CU41+CX41+DA41+DD41)/20</f>
        <v>0</v>
      </c>
      <c r="E56">
        <f t="shared" si="8"/>
        <v>0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0</v>
      </c>
      <c r="E57">
        <f t="shared" si="8"/>
        <v>0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 t="shared" si="8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826</v>
      </c>
      <c r="D60" s="34">
        <f>(DG41+DJ41+DM41+DP41)/4</f>
        <v>0</v>
      </c>
      <c r="E60">
        <f t="shared" si="8"/>
        <v>0</v>
      </c>
    </row>
    <row r="61" spans="2:5" x14ac:dyDescent="0.25">
      <c r="B61" t="s">
        <v>815</v>
      </c>
      <c r="C61" t="s">
        <v>826</v>
      </c>
      <c r="D61" s="34">
        <f>(DH41+DK41+DN41+DQ41)/4</f>
        <v>0</v>
      </c>
      <c r="E61">
        <f t="shared" si="8"/>
        <v>0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 t="shared" si="8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workbookViewId="0">
      <selection activeCell="B4" sqref="B4:B13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37" t="s">
        <v>839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55" t="s">
        <v>2</v>
      </c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7"/>
      <c r="BK4" s="41" t="s">
        <v>88</v>
      </c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58" t="s">
        <v>115</v>
      </c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60"/>
      <c r="EW4" s="39" t="s">
        <v>138</v>
      </c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</row>
    <row r="5" spans="1:254" ht="15.7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 t="s">
        <v>56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0" t="s">
        <v>3</v>
      </c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 t="s">
        <v>331</v>
      </c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2" t="s">
        <v>332</v>
      </c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 t="s">
        <v>159</v>
      </c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52" t="s">
        <v>1023</v>
      </c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 t="s">
        <v>174</v>
      </c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61" t="s">
        <v>186</v>
      </c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52" t="s">
        <v>117</v>
      </c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40" t="s">
        <v>139</v>
      </c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</row>
    <row r="6" spans="1:254" ht="15.75" hidden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7"/>
      <c r="B11" s="47"/>
      <c r="C11" s="42" t="s">
        <v>280</v>
      </c>
      <c r="D11" s="42" t="s">
        <v>5</v>
      </c>
      <c r="E11" s="42" t="s">
        <v>6</v>
      </c>
      <c r="F11" s="42" t="s">
        <v>319</v>
      </c>
      <c r="G11" s="42" t="s">
        <v>7</v>
      </c>
      <c r="H11" s="42" t="s">
        <v>8</v>
      </c>
      <c r="I11" s="42" t="s">
        <v>281</v>
      </c>
      <c r="J11" s="42" t="s">
        <v>9</v>
      </c>
      <c r="K11" s="42" t="s">
        <v>10</v>
      </c>
      <c r="L11" s="42" t="s">
        <v>282</v>
      </c>
      <c r="M11" s="42" t="s">
        <v>9</v>
      </c>
      <c r="N11" s="42" t="s">
        <v>10</v>
      </c>
      <c r="O11" s="42" t="s">
        <v>283</v>
      </c>
      <c r="P11" s="42" t="s">
        <v>11</v>
      </c>
      <c r="Q11" s="42" t="s">
        <v>4</v>
      </c>
      <c r="R11" s="42" t="s">
        <v>284</v>
      </c>
      <c r="S11" s="42"/>
      <c r="T11" s="42"/>
      <c r="U11" s="42" t="s">
        <v>982</v>
      </c>
      <c r="V11" s="42"/>
      <c r="W11" s="42"/>
      <c r="X11" s="42" t="s">
        <v>983</v>
      </c>
      <c r="Y11" s="42"/>
      <c r="Z11" s="42"/>
      <c r="AA11" s="40" t="s">
        <v>984</v>
      </c>
      <c r="AB11" s="40"/>
      <c r="AC11" s="40"/>
      <c r="AD11" s="42" t="s">
        <v>285</v>
      </c>
      <c r="AE11" s="42"/>
      <c r="AF11" s="42"/>
      <c r="AG11" s="42" t="s">
        <v>286</v>
      </c>
      <c r="AH11" s="42"/>
      <c r="AI11" s="42"/>
      <c r="AJ11" s="40" t="s">
        <v>287</v>
      </c>
      <c r="AK11" s="40"/>
      <c r="AL11" s="40"/>
      <c r="AM11" s="42" t="s">
        <v>288</v>
      </c>
      <c r="AN11" s="42"/>
      <c r="AO11" s="42"/>
      <c r="AP11" s="42" t="s">
        <v>289</v>
      </c>
      <c r="AQ11" s="42"/>
      <c r="AR11" s="42"/>
      <c r="AS11" s="42" t="s">
        <v>290</v>
      </c>
      <c r="AT11" s="42"/>
      <c r="AU11" s="42"/>
      <c r="AV11" s="42" t="s">
        <v>291</v>
      </c>
      <c r="AW11" s="42"/>
      <c r="AX11" s="42"/>
      <c r="AY11" s="42" t="s">
        <v>320</v>
      </c>
      <c r="AZ11" s="42"/>
      <c r="BA11" s="42"/>
      <c r="BB11" s="42" t="s">
        <v>292</v>
      </c>
      <c r="BC11" s="42"/>
      <c r="BD11" s="42"/>
      <c r="BE11" s="42" t="s">
        <v>1006</v>
      </c>
      <c r="BF11" s="42"/>
      <c r="BG11" s="42"/>
      <c r="BH11" s="42" t="s">
        <v>293</v>
      </c>
      <c r="BI11" s="42"/>
      <c r="BJ11" s="42"/>
      <c r="BK11" s="40" t="s">
        <v>294</v>
      </c>
      <c r="BL11" s="40"/>
      <c r="BM11" s="40"/>
      <c r="BN11" s="40" t="s">
        <v>321</v>
      </c>
      <c r="BO11" s="40"/>
      <c r="BP11" s="40"/>
      <c r="BQ11" s="40" t="s">
        <v>295</v>
      </c>
      <c r="BR11" s="40"/>
      <c r="BS11" s="40"/>
      <c r="BT11" s="40" t="s">
        <v>296</v>
      </c>
      <c r="BU11" s="40"/>
      <c r="BV11" s="40"/>
      <c r="BW11" s="40" t="s">
        <v>297</v>
      </c>
      <c r="BX11" s="40"/>
      <c r="BY11" s="40"/>
      <c r="BZ11" s="40" t="s">
        <v>298</v>
      </c>
      <c r="CA11" s="40"/>
      <c r="CB11" s="40"/>
      <c r="CC11" s="40" t="s">
        <v>322</v>
      </c>
      <c r="CD11" s="40"/>
      <c r="CE11" s="40"/>
      <c r="CF11" s="40" t="s">
        <v>299</v>
      </c>
      <c r="CG11" s="40"/>
      <c r="CH11" s="40"/>
      <c r="CI11" s="40" t="s">
        <v>300</v>
      </c>
      <c r="CJ11" s="40"/>
      <c r="CK11" s="40"/>
      <c r="CL11" s="40" t="s">
        <v>301</v>
      </c>
      <c r="CM11" s="40"/>
      <c r="CN11" s="40"/>
      <c r="CO11" s="40" t="s">
        <v>302</v>
      </c>
      <c r="CP11" s="40"/>
      <c r="CQ11" s="40"/>
      <c r="CR11" s="40" t="s">
        <v>303</v>
      </c>
      <c r="CS11" s="40"/>
      <c r="CT11" s="40"/>
      <c r="CU11" s="40" t="s">
        <v>304</v>
      </c>
      <c r="CV11" s="40"/>
      <c r="CW11" s="40"/>
      <c r="CX11" s="40" t="s">
        <v>305</v>
      </c>
      <c r="CY11" s="40"/>
      <c r="CZ11" s="40"/>
      <c r="DA11" s="40" t="s">
        <v>306</v>
      </c>
      <c r="DB11" s="40"/>
      <c r="DC11" s="40"/>
      <c r="DD11" s="40" t="s">
        <v>307</v>
      </c>
      <c r="DE11" s="40"/>
      <c r="DF11" s="40"/>
      <c r="DG11" s="40" t="s">
        <v>323</v>
      </c>
      <c r="DH11" s="40"/>
      <c r="DI11" s="40"/>
      <c r="DJ11" s="40" t="s">
        <v>308</v>
      </c>
      <c r="DK11" s="40"/>
      <c r="DL11" s="40"/>
      <c r="DM11" s="40" t="s">
        <v>309</v>
      </c>
      <c r="DN11" s="40"/>
      <c r="DO11" s="40"/>
      <c r="DP11" s="40" t="s">
        <v>310</v>
      </c>
      <c r="DQ11" s="40"/>
      <c r="DR11" s="40"/>
      <c r="DS11" s="40" t="s">
        <v>311</v>
      </c>
      <c r="DT11" s="40"/>
      <c r="DU11" s="40"/>
      <c r="DV11" s="40" t="s">
        <v>312</v>
      </c>
      <c r="DW11" s="40"/>
      <c r="DX11" s="40"/>
      <c r="DY11" s="40" t="s">
        <v>313</v>
      </c>
      <c r="DZ11" s="40"/>
      <c r="EA11" s="40"/>
      <c r="EB11" s="40" t="s">
        <v>314</v>
      </c>
      <c r="EC11" s="40"/>
      <c r="ED11" s="40"/>
      <c r="EE11" s="40" t="s">
        <v>324</v>
      </c>
      <c r="EF11" s="40"/>
      <c r="EG11" s="40"/>
      <c r="EH11" s="40" t="s">
        <v>325</v>
      </c>
      <c r="EI11" s="40"/>
      <c r="EJ11" s="40"/>
      <c r="EK11" s="40" t="s">
        <v>326</v>
      </c>
      <c r="EL11" s="40"/>
      <c r="EM11" s="40"/>
      <c r="EN11" s="40" t="s">
        <v>327</v>
      </c>
      <c r="EO11" s="40"/>
      <c r="EP11" s="40"/>
      <c r="EQ11" s="40" t="s">
        <v>328</v>
      </c>
      <c r="ER11" s="40"/>
      <c r="ES11" s="40"/>
      <c r="ET11" s="40" t="s">
        <v>329</v>
      </c>
      <c r="EU11" s="40"/>
      <c r="EV11" s="40"/>
      <c r="EW11" s="40" t="s">
        <v>315</v>
      </c>
      <c r="EX11" s="40"/>
      <c r="EY11" s="40"/>
      <c r="EZ11" s="40" t="s">
        <v>330</v>
      </c>
      <c r="FA11" s="40"/>
      <c r="FB11" s="40"/>
      <c r="FC11" s="40" t="s">
        <v>316</v>
      </c>
      <c r="FD11" s="40"/>
      <c r="FE11" s="40"/>
      <c r="FF11" s="40" t="s">
        <v>317</v>
      </c>
      <c r="FG11" s="40"/>
      <c r="FH11" s="40"/>
      <c r="FI11" s="40" t="s">
        <v>318</v>
      </c>
      <c r="FJ11" s="40"/>
      <c r="FK11" s="40"/>
    </row>
    <row r="12" spans="1:254" ht="79.5" customHeight="1" x14ac:dyDescent="0.25">
      <c r="A12" s="47"/>
      <c r="B12" s="47"/>
      <c r="C12" s="38" t="s">
        <v>964</v>
      </c>
      <c r="D12" s="38"/>
      <c r="E12" s="38"/>
      <c r="F12" s="38" t="s">
        <v>968</v>
      </c>
      <c r="G12" s="38"/>
      <c r="H12" s="38"/>
      <c r="I12" s="38" t="s">
        <v>972</v>
      </c>
      <c r="J12" s="38"/>
      <c r="K12" s="38"/>
      <c r="L12" s="38" t="s">
        <v>976</v>
      </c>
      <c r="M12" s="38"/>
      <c r="N12" s="38"/>
      <c r="O12" s="38" t="s">
        <v>978</v>
      </c>
      <c r="P12" s="38"/>
      <c r="Q12" s="38"/>
      <c r="R12" s="38" t="s">
        <v>981</v>
      </c>
      <c r="S12" s="38"/>
      <c r="T12" s="38"/>
      <c r="U12" s="38" t="s">
        <v>338</v>
      </c>
      <c r="V12" s="38"/>
      <c r="W12" s="38"/>
      <c r="X12" s="38" t="s">
        <v>341</v>
      </c>
      <c r="Y12" s="38"/>
      <c r="Z12" s="38"/>
      <c r="AA12" s="38" t="s">
        <v>985</v>
      </c>
      <c r="AB12" s="38"/>
      <c r="AC12" s="38"/>
      <c r="AD12" s="38" t="s">
        <v>989</v>
      </c>
      <c r="AE12" s="38"/>
      <c r="AF12" s="38"/>
      <c r="AG12" s="38" t="s">
        <v>990</v>
      </c>
      <c r="AH12" s="38"/>
      <c r="AI12" s="38"/>
      <c r="AJ12" s="38" t="s">
        <v>994</v>
      </c>
      <c r="AK12" s="38"/>
      <c r="AL12" s="38"/>
      <c r="AM12" s="38" t="s">
        <v>998</v>
      </c>
      <c r="AN12" s="38"/>
      <c r="AO12" s="38"/>
      <c r="AP12" s="38" t="s">
        <v>1002</v>
      </c>
      <c r="AQ12" s="38"/>
      <c r="AR12" s="38"/>
      <c r="AS12" s="38" t="s">
        <v>1003</v>
      </c>
      <c r="AT12" s="38"/>
      <c r="AU12" s="38"/>
      <c r="AV12" s="38" t="s">
        <v>1007</v>
      </c>
      <c r="AW12" s="38"/>
      <c r="AX12" s="38"/>
      <c r="AY12" s="38" t="s">
        <v>1008</v>
      </c>
      <c r="AZ12" s="38"/>
      <c r="BA12" s="38"/>
      <c r="BB12" s="38" t="s">
        <v>1009</v>
      </c>
      <c r="BC12" s="38"/>
      <c r="BD12" s="38"/>
      <c r="BE12" s="38" t="s">
        <v>1010</v>
      </c>
      <c r="BF12" s="38"/>
      <c r="BG12" s="38"/>
      <c r="BH12" s="38" t="s">
        <v>1011</v>
      </c>
      <c r="BI12" s="38"/>
      <c r="BJ12" s="38"/>
      <c r="BK12" s="38" t="s">
        <v>357</v>
      </c>
      <c r="BL12" s="38"/>
      <c r="BM12" s="38"/>
      <c r="BN12" s="38" t="s">
        <v>359</v>
      </c>
      <c r="BO12" s="38"/>
      <c r="BP12" s="38"/>
      <c r="BQ12" s="38" t="s">
        <v>1015</v>
      </c>
      <c r="BR12" s="38"/>
      <c r="BS12" s="38"/>
      <c r="BT12" s="38" t="s">
        <v>1016</v>
      </c>
      <c r="BU12" s="38"/>
      <c r="BV12" s="38"/>
      <c r="BW12" s="38" t="s">
        <v>1017</v>
      </c>
      <c r="BX12" s="38"/>
      <c r="BY12" s="38"/>
      <c r="BZ12" s="38" t="s">
        <v>1018</v>
      </c>
      <c r="CA12" s="38"/>
      <c r="CB12" s="38"/>
      <c r="CC12" s="38" t="s">
        <v>369</v>
      </c>
      <c r="CD12" s="38"/>
      <c r="CE12" s="38"/>
      <c r="CF12" s="54" t="s">
        <v>372</v>
      </c>
      <c r="CG12" s="54"/>
      <c r="CH12" s="54"/>
      <c r="CI12" s="38" t="s">
        <v>376</v>
      </c>
      <c r="CJ12" s="38"/>
      <c r="CK12" s="38"/>
      <c r="CL12" s="38" t="s">
        <v>1329</v>
      </c>
      <c r="CM12" s="38"/>
      <c r="CN12" s="38"/>
      <c r="CO12" s="38" t="s">
        <v>382</v>
      </c>
      <c r="CP12" s="38"/>
      <c r="CQ12" s="38"/>
      <c r="CR12" s="54" t="s">
        <v>385</v>
      </c>
      <c r="CS12" s="54"/>
      <c r="CT12" s="54"/>
      <c r="CU12" s="38" t="s">
        <v>388</v>
      </c>
      <c r="CV12" s="38"/>
      <c r="CW12" s="38"/>
      <c r="CX12" s="38" t="s">
        <v>390</v>
      </c>
      <c r="CY12" s="38"/>
      <c r="CZ12" s="38"/>
      <c r="DA12" s="38" t="s">
        <v>394</v>
      </c>
      <c r="DB12" s="38"/>
      <c r="DC12" s="38"/>
      <c r="DD12" s="54" t="s">
        <v>398</v>
      </c>
      <c r="DE12" s="54"/>
      <c r="DF12" s="54"/>
      <c r="DG12" s="54" t="s">
        <v>400</v>
      </c>
      <c r="DH12" s="54"/>
      <c r="DI12" s="54"/>
      <c r="DJ12" s="54" t="s">
        <v>404</v>
      </c>
      <c r="DK12" s="54"/>
      <c r="DL12" s="54"/>
      <c r="DM12" s="54" t="s">
        <v>408</v>
      </c>
      <c r="DN12" s="54"/>
      <c r="DO12" s="54"/>
      <c r="DP12" s="54" t="s">
        <v>412</v>
      </c>
      <c r="DQ12" s="54"/>
      <c r="DR12" s="54"/>
      <c r="DS12" s="54" t="s">
        <v>415</v>
      </c>
      <c r="DT12" s="54"/>
      <c r="DU12" s="54"/>
      <c r="DV12" s="54" t="s">
        <v>418</v>
      </c>
      <c r="DW12" s="54"/>
      <c r="DX12" s="54"/>
      <c r="DY12" s="54" t="s">
        <v>422</v>
      </c>
      <c r="DZ12" s="54"/>
      <c r="EA12" s="54"/>
      <c r="EB12" s="54" t="s">
        <v>424</v>
      </c>
      <c r="EC12" s="54"/>
      <c r="ED12" s="54"/>
      <c r="EE12" s="54" t="s">
        <v>1027</v>
      </c>
      <c r="EF12" s="54"/>
      <c r="EG12" s="54"/>
      <c r="EH12" s="54" t="s">
        <v>426</v>
      </c>
      <c r="EI12" s="54"/>
      <c r="EJ12" s="54"/>
      <c r="EK12" s="54" t="s">
        <v>428</v>
      </c>
      <c r="EL12" s="54"/>
      <c r="EM12" s="54"/>
      <c r="EN12" s="54" t="s">
        <v>1036</v>
      </c>
      <c r="EO12" s="54"/>
      <c r="EP12" s="54"/>
      <c r="EQ12" s="54" t="s">
        <v>1038</v>
      </c>
      <c r="ER12" s="54"/>
      <c r="ES12" s="54"/>
      <c r="ET12" s="54" t="s">
        <v>430</v>
      </c>
      <c r="EU12" s="54"/>
      <c r="EV12" s="54"/>
      <c r="EW12" s="54" t="s">
        <v>431</v>
      </c>
      <c r="EX12" s="54"/>
      <c r="EY12" s="54"/>
      <c r="EZ12" s="54" t="s">
        <v>1042</v>
      </c>
      <c r="FA12" s="54"/>
      <c r="FB12" s="54"/>
      <c r="FC12" s="54" t="s">
        <v>1046</v>
      </c>
      <c r="FD12" s="54"/>
      <c r="FE12" s="54"/>
      <c r="FF12" s="54" t="s">
        <v>1048</v>
      </c>
      <c r="FG12" s="54"/>
      <c r="FH12" s="54"/>
      <c r="FI12" s="54" t="s">
        <v>1052</v>
      </c>
      <c r="FJ12" s="54"/>
      <c r="FK12" s="54"/>
    </row>
    <row r="13" spans="1:254" ht="180" x14ac:dyDescent="0.25">
      <c r="A13" s="47"/>
      <c r="B13" s="47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45" t="s">
        <v>841</v>
      </c>
      <c r="B40" s="46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48"/>
  <sheetViews>
    <sheetView tabSelected="1" workbookViewId="0">
      <pane xSplit="1350" activePane="topRight"/>
      <selection activeCell="A2" sqref="A2:T2"/>
      <selection pane="topRight" activeCell="E42" sqref="E42"/>
    </sheetView>
  </sheetViews>
  <sheetFormatPr defaultRowHeight="15" x14ac:dyDescent="0.25"/>
  <cols>
    <col min="2" max="2" width="39.57031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37" t="s">
        <v>1382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9" t="s">
        <v>2</v>
      </c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1" t="s">
        <v>88</v>
      </c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58" t="s">
        <v>115</v>
      </c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60"/>
      <c r="GA4" s="39" t="s">
        <v>138</v>
      </c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</row>
    <row r="5" spans="1:254" ht="13.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 t="s">
        <v>56</v>
      </c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 t="s">
        <v>3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 t="s">
        <v>331</v>
      </c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 t="s">
        <v>332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 t="s">
        <v>159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52" t="s">
        <v>116</v>
      </c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 t="s">
        <v>174</v>
      </c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 t="s">
        <v>174</v>
      </c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 t="s">
        <v>117</v>
      </c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40" t="s">
        <v>139</v>
      </c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</row>
    <row r="6" spans="1:254" ht="15.75" hidden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47"/>
      <c r="B11" s="47"/>
      <c r="C11" s="42" t="s">
        <v>436</v>
      </c>
      <c r="D11" s="42" t="s">
        <v>5</v>
      </c>
      <c r="E11" s="42" t="s">
        <v>6</v>
      </c>
      <c r="F11" s="42" t="s">
        <v>437</v>
      </c>
      <c r="G11" s="42" t="s">
        <v>7</v>
      </c>
      <c r="H11" s="42" t="s">
        <v>8</v>
      </c>
      <c r="I11" s="42" t="s">
        <v>493</v>
      </c>
      <c r="J11" s="42" t="s">
        <v>9</v>
      </c>
      <c r="K11" s="42" t="s">
        <v>10</v>
      </c>
      <c r="L11" s="42" t="s">
        <v>438</v>
      </c>
      <c r="M11" s="42" t="s">
        <v>9</v>
      </c>
      <c r="N11" s="42" t="s">
        <v>10</v>
      </c>
      <c r="O11" s="42" t="s">
        <v>439</v>
      </c>
      <c r="P11" s="42" t="s">
        <v>11</v>
      </c>
      <c r="Q11" s="42" t="s">
        <v>4</v>
      </c>
      <c r="R11" s="42" t="s">
        <v>440</v>
      </c>
      <c r="S11" s="42" t="s">
        <v>6</v>
      </c>
      <c r="T11" s="42" t="s">
        <v>12</v>
      </c>
      <c r="U11" s="42" t="s">
        <v>441</v>
      </c>
      <c r="V11" s="42"/>
      <c r="W11" s="42"/>
      <c r="X11" s="42" t="s">
        <v>442</v>
      </c>
      <c r="Y11" s="42"/>
      <c r="Z11" s="42"/>
      <c r="AA11" s="42" t="s">
        <v>494</v>
      </c>
      <c r="AB11" s="42"/>
      <c r="AC11" s="42"/>
      <c r="AD11" s="42" t="s">
        <v>443</v>
      </c>
      <c r="AE11" s="42"/>
      <c r="AF11" s="42"/>
      <c r="AG11" s="42" t="s">
        <v>444</v>
      </c>
      <c r="AH11" s="42"/>
      <c r="AI11" s="42"/>
      <c r="AJ11" s="42" t="s">
        <v>445</v>
      </c>
      <c r="AK11" s="42"/>
      <c r="AL11" s="42"/>
      <c r="AM11" s="40" t="s">
        <v>446</v>
      </c>
      <c r="AN11" s="40"/>
      <c r="AO11" s="40"/>
      <c r="AP11" s="42" t="s">
        <v>447</v>
      </c>
      <c r="AQ11" s="42"/>
      <c r="AR11" s="42"/>
      <c r="AS11" s="42" t="s">
        <v>448</v>
      </c>
      <c r="AT11" s="42"/>
      <c r="AU11" s="42"/>
      <c r="AV11" s="42" t="s">
        <v>449</v>
      </c>
      <c r="AW11" s="42"/>
      <c r="AX11" s="42"/>
      <c r="AY11" s="42" t="s">
        <v>450</v>
      </c>
      <c r="AZ11" s="42"/>
      <c r="BA11" s="42"/>
      <c r="BB11" s="42" t="s">
        <v>451</v>
      </c>
      <c r="BC11" s="42"/>
      <c r="BD11" s="42"/>
      <c r="BE11" s="40" t="s">
        <v>495</v>
      </c>
      <c r="BF11" s="40"/>
      <c r="BG11" s="40"/>
      <c r="BH11" s="40" t="s">
        <v>452</v>
      </c>
      <c r="BI11" s="40"/>
      <c r="BJ11" s="40"/>
      <c r="BK11" s="42" t="s">
        <v>453</v>
      </c>
      <c r="BL11" s="42"/>
      <c r="BM11" s="42"/>
      <c r="BN11" s="42" t="s">
        <v>454</v>
      </c>
      <c r="BO11" s="42"/>
      <c r="BP11" s="42"/>
      <c r="BQ11" s="40" t="s">
        <v>455</v>
      </c>
      <c r="BR11" s="40"/>
      <c r="BS11" s="40"/>
      <c r="BT11" s="42" t="s">
        <v>456</v>
      </c>
      <c r="BU11" s="42"/>
      <c r="BV11" s="42"/>
      <c r="BW11" s="40" t="s">
        <v>457</v>
      </c>
      <c r="BX11" s="40"/>
      <c r="BY11" s="40"/>
      <c r="BZ11" s="40" t="s">
        <v>458</v>
      </c>
      <c r="CA11" s="40"/>
      <c r="CB11" s="40"/>
      <c r="CC11" s="40" t="s">
        <v>496</v>
      </c>
      <c r="CD11" s="40"/>
      <c r="CE11" s="40"/>
      <c r="CF11" s="40" t="s">
        <v>459</v>
      </c>
      <c r="CG11" s="40"/>
      <c r="CH11" s="40"/>
      <c r="CI11" s="40" t="s">
        <v>460</v>
      </c>
      <c r="CJ11" s="40"/>
      <c r="CK11" s="40"/>
      <c r="CL11" s="40" t="s">
        <v>461</v>
      </c>
      <c r="CM11" s="40"/>
      <c r="CN11" s="40"/>
      <c r="CO11" s="40" t="s">
        <v>462</v>
      </c>
      <c r="CP11" s="40"/>
      <c r="CQ11" s="40"/>
      <c r="CR11" s="40" t="s">
        <v>463</v>
      </c>
      <c r="CS11" s="40"/>
      <c r="CT11" s="40"/>
      <c r="CU11" s="40" t="s">
        <v>497</v>
      </c>
      <c r="CV11" s="40"/>
      <c r="CW11" s="40"/>
      <c r="CX11" s="40" t="s">
        <v>464</v>
      </c>
      <c r="CY11" s="40"/>
      <c r="CZ11" s="40"/>
      <c r="DA11" s="40" t="s">
        <v>465</v>
      </c>
      <c r="DB11" s="40"/>
      <c r="DC11" s="40"/>
      <c r="DD11" s="40" t="s">
        <v>466</v>
      </c>
      <c r="DE11" s="40"/>
      <c r="DF11" s="40"/>
      <c r="DG11" s="40" t="s">
        <v>467</v>
      </c>
      <c r="DH11" s="40"/>
      <c r="DI11" s="40"/>
      <c r="DJ11" s="40" t="s">
        <v>468</v>
      </c>
      <c r="DK11" s="40"/>
      <c r="DL11" s="40"/>
      <c r="DM11" s="40" t="s">
        <v>469</v>
      </c>
      <c r="DN11" s="40"/>
      <c r="DO11" s="40"/>
      <c r="DP11" s="40" t="s">
        <v>470</v>
      </c>
      <c r="DQ11" s="40"/>
      <c r="DR11" s="40"/>
      <c r="DS11" s="40" t="s">
        <v>471</v>
      </c>
      <c r="DT11" s="40"/>
      <c r="DU11" s="40"/>
      <c r="DV11" s="40" t="s">
        <v>472</v>
      </c>
      <c r="DW11" s="40"/>
      <c r="DX11" s="40"/>
      <c r="DY11" s="40" t="s">
        <v>498</v>
      </c>
      <c r="DZ11" s="40"/>
      <c r="EA11" s="40"/>
      <c r="EB11" s="40" t="s">
        <v>473</v>
      </c>
      <c r="EC11" s="40"/>
      <c r="ED11" s="40"/>
      <c r="EE11" s="40" t="s">
        <v>474</v>
      </c>
      <c r="EF11" s="40"/>
      <c r="EG11" s="40"/>
      <c r="EH11" s="40" t="s">
        <v>475</v>
      </c>
      <c r="EI11" s="40"/>
      <c r="EJ11" s="40"/>
      <c r="EK11" s="40" t="s">
        <v>476</v>
      </c>
      <c r="EL11" s="40"/>
      <c r="EM11" s="40"/>
      <c r="EN11" s="40" t="s">
        <v>477</v>
      </c>
      <c r="EO11" s="40"/>
      <c r="EP11" s="40"/>
      <c r="EQ11" s="40" t="s">
        <v>478</v>
      </c>
      <c r="ER11" s="40"/>
      <c r="ES11" s="40"/>
      <c r="ET11" s="40" t="s">
        <v>479</v>
      </c>
      <c r="EU11" s="40"/>
      <c r="EV11" s="40"/>
      <c r="EW11" s="40" t="s">
        <v>480</v>
      </c>
      <c r="EX11" s="40"/>
      <c r="EY11" s="40"/>
      <c r="EZ11" s="40" t="s">
        <v>481</v>
      </c>
      <c r="FA11" s="40"/>
      <c r="FB11" s="40"/>
      <c r="FC11" s="40" t="s">
        <v>499</v>
      </c>
      <c r="FD11" s="40"/>
      <c r="FE11" s="40"/>
      <c r="FF11" s="40" t="s">
        <v>482</v>
      </c>
      <c r="FG11" s="40"/>
      <c r="FH11" s="40"/>
      <c r="FI11" s="40" t="s">
        <v>483</v>
      </c>
      <c r="FJ11" s="40"/>
      <c r="FK11" s="40"/>
      <c r="FL11" s="40" t="s">
        <v>484</v>
      </c>
      <c r="FM11" s="40"/>
      <c r="FN11" s="40"/>
      <c r="FO11" s="40" t="s">
        <v>485</v>
      </c>
      <c r="FP11" s="40"/>
      <c r="FQ11" s="40"/>
      <c r="FR11" s="40" t="s">
        <v>486</v>
      </c>
      <c r="FS11" s="40"/>
      <c r="FT11" s="40"/>
      <c r="FU11" s="40" t="s">
        <v>487</v>
      </c>
      <c r="FV11" s="40"/>
      <c r="FW11" s="40"/>
      <c r="FX11" s="40" t="s">
        <v>500</v>
      </c>
      <c r="FY11" s="40"/>
      <c r="FZ11" s="40"/>
      <c r="GA11" s="40" t="s">
        <v>488</v>
      </c>
      <c r="GB11" s="40"/>
      <c r="GC11" s="40"/>
      <c r="GD11" s="40" t="s">
        <v>489</v>
      </c>
      <c r="GE11" s="40"/>
      <c r="GF11" s="40"/>
      <c r="GG11" s="40" t="s">
        <v>501</v>
      </c>
      <c r="GH11" s="40"/>
      <c r="GI11" s="40"/>
      <c r="GJ11" s="40" t="s">
        <v>490</v>
      </c>
      <c r="GK11" s="40"/>
      <c r="GL11" s="40"/>
      <c r="GM11" s="40" t="s">
        <v>491</v>
      </c>
      <c r="GN11" s="40"/>
      <c r="GO11" s="40"/>
      <c r="GP11" s="40" t="s">
        <v>492</v>
      </c>
      <c r="GQ11" s="40"/>
      <c r="GR11" s="40"/>
    </row>
    <row r="12" spans="1:254" ht="85.5" customHeight="1" x14ac:dyDescent="0.25">
      <c r="A12" s="47"/>
      <c r="B12" s="47"/>
      <c r="C12" s="38" t="s">
        <v>1056</v>
      </c>
      <c r="D12" s="38"/>
      <c r="E12" s="38"/>
      <c r="F12" s="38" t="s">
        <v>1059</v>
      </c>
      <c r="G12" s="38"/>
      <c r="H12" s="38"/>
      <c r="I12" s="38" t="s">
        <v>1062</v>
      </c>
      <c r="J12" s="38"/>
      <c r="K12" s="38"/>
      <c r="L12" s="38" t="s">
        <v>538</v>
      </c>
      <c r="M12" s="38"/>
      <c r="N12" s="38"/>
      <c r="O12" s="38" t="s">
        <v>1065</v>
      </c>
      <c r="P12" s="38"/>
      <c r="Q12" s="38"/>
      <c r="R12" s="38" t="s">
        <v>1068</v>
      </c>
      <c r="S12" s="38"/>
      <c r="T12" s="38"/>
      <c r="U12" s="38" t="s">
        <v>1072</v>
      </c>
      <c r="V12" s="38"/>
      <c r="W12" s="38"/>
      <c r="X12" s="38" t="s">
        <v>539</v>
      </c>
      <c r="Y12" s="38"/>
      <c r="Z12" s="38"/>
      <c r="AA12" s="38" t="s">
        <v>540</v>
      </c>
      <c r="AB12" s="38"/>
      <c r="AC12" s="38"/>
      <c r="AD12" s="38" t="s">
        <v>541</v>
      </c>
      <c r="AE12" s="38"/>
      <c r="AF12" s="38"/>
      <c r="AG12" s="38" t="s">
        <v>1077</v>
      </c>
      <c r="AH12" s="38"/>
      <c r="AI12" s="38"/>
      <c r="AJ12" s="38" t="s">
        <v>542</v>
      </c>
      <c r="AK12" s="38"/>
      <c r="AL12" s="38"/>
      <c r="AM12" s="38" t="s">
        <v>543</v>
      </c>
      <c r="AN12" s="38"/>
      <c r="AO12" s="38"/>
      <c r="AP12" s="38" t="s">
        <v>544</v>
      </c>
      <c r="AQ12" s="38"/>
      <c r="AR12" s="38"/>
      <c r="AS12" s="38" t="s">
        <v>1080</v>
      </c>
      <c r="AT12" s="38"/>
      <c r="AU12" s="38"/>
      <c r="AV12" s="38" t="s">
        <v>1330</v>
      </c>
      <c r="AW12" s="38"/>
      <c r="AX12" s="38"/>
      <c r="AY12" s="38" t="s">
        <v>545</v>
      </c>
      <c r="AZ12" s="38"/>
      <c r="BA12" s="38"/>
      <c r="BB12" s="38" t="s">
        <v>529</v>
      </c>
      <c r="BC12" s="38"/>
      <c r="BD12" s="38"/>
      <c r="BE12" s="38" t="s">
        <v>546</v>
      </c>
      <c r="BF12" s="38"/>
      <c r="BG12" s="38"/>
      <c r="BH12" s="38" t="s">
        <v>1086</v>
      </c>
      <c r="BI12" s="38"/>
      <c r="BJ12" s="38"/>
      <c r="BK12" s="38" t="s">
        <v>547</v>
      </c>
      <c r="BL12" s="38"/>
      <c r="BM12" s="38"/>
      <c r="BN12" s="38" t="s">
        <v>548</v>
      </c>
      <c r="BO12" s="38"/>
      <c r="BP12" s="38"/>
      <c r="BQ12" s="38" t="s">
        <v>549</v>
      </c>
      <c r="BR12" s="38"/>
      <c r="BS12" s="38"/>
      <c r="BT12" s="38" t="s">
        <v>550</v>
      </c>
      <c r="BU12" s="38"/>
      <c r="BV12" s="38"/>
      <c r="BW12" s="38" t="s">
        <v>1093</v>
      </c>
      <c r="BX12" s="38"/>
      <c r="BY12" s="38"/>
      <c r="BZ12" s="38" t="s">
        <v>557</v>
      </c>
      <c r="CA12" s="38"/>
      <c r="CB12" s="38"/>
      <c r="CC12" s="38" t="s">
        <v>1097</v>
      </c>
      <c r="CD12" s="38"/>
      <c r="CE12" s="38"/>
      <c r="CF12" s="38" t="s">
        <v>558</v>
      </c>
      <c r="CG12" s="38"/>
      <c r="CH12" s="38"/>
      <c r="CI12" s="38" t="s">
        <v>559</v>
      </c>
      <c r="CJ12" s="38"/>
      <c r="CK12" s="38"/>
      <c r="CL12" s="38" t="s">
        <v>560</v>
      </c>
      <c r="CM12" s="38"/>
      <c r="CN12" s="38"/>
      <c r="CO12" s="38" t="s">
        <v>603</v>
      </c>
      <c r="CP12" s="38"/>
      <c r="CQ12" s="38"/>
      <c r="CR12" s="38" t="s">
        <v>600</v>
      </c>
      <c r="CS12" s="38"/>
      <c r="CT12" s="38"/>
      <c r="CU12" s="38" t="s">
        <v>604</v>
      </c>
      <c r="CV12" s="38"/>
      <c r="CW12" s="38"/>
      <c r="CX12" s="38" t="s">
        <v>601</v>
      </c>
      <c r="CY12" s="38"/>
      <c r="CZ12" s="38"/>
      <c r="DA12" s="38" t="s">
        <v>602</v>
      </c>
      <c r="DB12" s="38"/>
      <c r="DC12" s="38"/>
      <c r="DD12" s="38" t="s">
        <v>1109</v>
      </c>
      <c r="DE12" s="38"/>
      <c r="DF12" s="38"/>
      <c r="DG12" s="38" t="s">
        <v>1112</v>
      </c>
      <c r="DH12" s="38"/>
      <c r="DI12" s="38"/>
      <c r="DJ12" s="38" t="s">
        <v>605</v>
      </c>
      <c r="DK12" s="38"/>
      <c r="DL12" s="38"/>
      <c r="DM12" s="38" t="s">
        <v>1116</v>
      </c>
      <c r="DN12" s="38"/>
      <c r="DO12" s="38"/>
      <c r="DP12" s="38" t="s">
        <v>606</v>
      </c>
      <c r="DQ12" s="38"/>
      <c r="DR12" s="38"/>
      <c r="DS12" s="38" t="s">
        <v>607</v>
      </c>
      <c r="DT12" s="38"/>
      <c r="DU12" s="38"/>
      <c r="DV12" s="38" t="s">
        <v>1124</v>
      </c>
      <c r="DW12" s="38"/>
      <c r="DX12" s="38"/>
      <c r="DY12" s="38" t="s">
        <v>608</v>
      </c>
      <c r="DZ12" s="38"/>
      <c r="EA12" s="38"/>
      <c r="EB12" s="38" t="s">
        <v>609</v>
      </c>
      <c r="EC12" s="38"/>
      <c r="ED12" s="38"/>
      <c r="EE12" s="38" t="s">
        <v>610</v>
      </c>
      <c r="EF12" s="38"/>
      <c r="EG12" s="38"/>
      <c r="EH12" s="38" t="s">
        <v>611</v>
      </c>
      <c r="EI12" s="38"/>
      <c r="EJ12" s="38"/>
      <c r="EK12" s="54" t="s">
        <v>612</v>
      </c>
      <c r="EL12" s="54"/>
      <c r="EM12" s="54"/>
      <c r="EN12" s="38" t="s">
        <v>1135</v>
      </c>
      <c r="EO12" s="38"/>
      <c r="EP12" s="38"/>
      <c r="EQ12" s="38" t="s">
        <v>613</v>
      </c>
      <c r="ER12" s="38"/>
      <c r="ES12" s="38"/>
      <c r="ET12" s="38" t="s">
        <v>614</v>
      </c>
      <c r="EU12" s="38"/>
      <c r="EV12" s="38"/>
      <c r="EW12" s="38" t="s">
        <v>1141</v>
      </c>
      <c r="EX12" s="38"/>
      <c r="EY12" s="38"/>
      <c r="EZ12" s="38" t="s">
        <v>616</v>
      </c>
      <c r="FA12" s="38"/>
      <c r="FB12" s="38"/>
      <c r="FC12" s="38" t="s">
        <v>617</v>
      </c>
      <c r="FD12" s="38"/>
      <c r="FE12" s="38"/>
      <c r="FF12" s="38" t="s">
        <v>615</v>
      </c>
      <c r="FG12" s="38"/>
      <c r="FH12" s="38"/>
      <c r="FI12" s="38" t="s">
        <v>1146</v>
      </c>
      <c r="FJ12" s="38"/>
      <c r="FK12" s="38"/>
      <c r="FL12" s="38" t="s">
        <v>618</v>
      </c>
      <c r="FM12" s="38"/>
      <c r="FN12" s="38"/>
      <c r="FO12" s="38" t="s">
        <v>1150</v>
      </c>
      <c r="FP12" s="38"/>
      <c r="FQ12" s="38"/>
      <c r="FR12" s="38" t="s">
        <v>620</v>
      </c>
      <c r="FS12" s="38"/>
      <c r="FT12" s="38"/>
      <c r="FU12" s="54" t="s">
        <v>1333</v>
      </c>
      <c r="FV12" s="54"/>
      <c r="FW12" s="54"/>
      <c r="FX12" s="38" t="s">
        <v>1334</v>
      </c>
      <c r="FY12" s="38"/>
      <c r="FZ12" s="38"/>
      <c r="GA12" s="38" t="s">
        <v>624</v>
      </c>
      <c r="GB12" s="38"/>
      <c r="GC12" s="38"/>
      <c r="GD12" s="38" t="s">
        <v>1156</v>
      </c>
      <c r="GE12" s="38"/>
      <c r="GF12" s="38"/>
      <c r="GG12" s="38" t="s">
        <v>627</v>
      </c>
      <c r="GH12" s="38"/>
      <c r="GI12" s="38"/>
      <c r="GJ12" s="38" t="s">
        <v>1162</v>
      </c>
      <c r="GK12" s="38"/>
      <c r="GL12" s="38"/>
      <c r="GM12" s="38" t="s">
        <v>1166</v>
      </c>
      <c r="GN12" s="38"/>
      <c r="GO12" s="38"/>
      <c r="GP12" s="38" t="s">
        <v>1335</v>
      </c>
      <c r="GQ12" s="38"/>
      <c r="GR12" s="38"/>
    </row>
    <row r="13" spans="1:254" ht="180.75" thickBot="1" x14ac:dyDescent="0.3">
      <c r="A13" s="47"/>
      <c r="B13" s="47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6.5" thickBot="1" x14ac:dyDescent="0.3">
      <c r="A14" s="23">
        <v>1</v>
      </c>
      <c r="B14" s="35" t="str">
        <f>'[1]П 3'!C20</f>
        <v>Мажитова Аида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4">
        <v>1</v>
      </c>
      <c r="L14" s="4"/>
      <c r="M14" s="4"/>
      <c r="N14" s="4">
        <v>1</v>
      </c>
      <c r="O14" s="4"/>
      <c r="P14" s="4"/>
      <c r="Q14" s="4">
        <v>1</v>
      </c>
      <c r="R14" s="4"/>
      <c r="S14" s="4"/>
      <c r="T14" s="4">
        <v>1</v>
      </c>
      <c r="U14" s="4"/>
      <c r="V14" s="4"/>
      <c r="W14" s="4">
        <v>1</v>
      </c>
      <c r="X14" s="4"/>
      <c r="Y14" s="4"/>
      <c r="Z14" s="4">
        <v>1</v>
      </c>
      <c r="AA14" s="4"/>
      <c r="AB14" s="4"/>
      <c r="AC14" s="4">
        <v>1</v>
      </c>
      <c r="AD14" s="4"/>
      <c r="AE14" s="4"/>
      <c r="AF14" s="4">
        <v>1</v>
      </c>
      <c r="AG14" s="4"/>
      <c r="AH14" s="4"/>
      <c r="AI14" s="4">
        <v>1</v>
      </c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/>
      <c r="AU14" s="4">
        <v>1</v>
      </c>
      <c r="AV14" s="4"/>
      <c r="AW14" s="4"/>
      <c r="AX14" s="4">
        <v>1</v>
      </c>
      <c r="AY14" s="4"/>
      <c r="AZ14" s="4"/>
      <c r="BA14" s="4">
        <v>1</v>
      </c>
      <c r="BB14" s="4"/>
      <c r="BC14" s="4"/>
      <c r="BD14" s="4">
        <v>1</v>
      </c>
      <c r="BE14" s="4"/>
      <c r="BF14" s="4"/>
      <c r="BG14" s="4">
        <v>1</v>
      </c>
      <c r="BH14" s="4"/>
      <c r="BI14" s="4"/>
      <c r="BJ14" s="4">
        <v>1</v>
      </c>
      <c r="BK14" s="4"/>
      <c r="BL14" s="4"/>
      <c r="BM14" s="4">
        <v>1</v>
      </c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/>
      <c r="CB14" s="4">
        <v>1</v>
      </c>
      <c r="CC14" s="4"/>
      <c r="CD14" s="4"/>
      <c r="CE14" s="4">
        <v>1</v>
      </c>
      <c r="CF14" s="4"/>
      <c r="CG14" s="4"/>
      <c r="CH14" s="4">
        <v>1</v>
      </c>
      <c r="CI14" s="4"/>
      <c r="CJ14" s="4"/>
      <c r="CK14" s="4">
        <v>1</v>
      </c>
      <c r="CL14" s="4"/>
      <c r="CM14" s="4"/>
      <c r="CN14" s="4">
        <v>1</v>
      </c>
      <c r="CO14" s="4"/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/>
      <c r="DE14" s="4"/>
      <c r="DF14" s="4">
        <v>1</v>
      </c>
      <c r="DG14" s="4"/>
      <c r="DH14" s="4"/>
      <c r="DI14" s="4">
        <v>1</v>
      </c>
      <c r="DJ14" s="4"/>
      <c r="DK14" s="4"/>
      <c r="DL14" s="4">
        <v>1</v>
      </c>
      <c r="DM14" s="4"/>
      <c r="DN14" s="4"/>
      <c r="DO14" s="4">
        <v>1</v>
      </c>
      <c r="DP14" s="4"/>
      <c r="DQ14" s="4"/>
      <c r="DR14" s="4">
        <v>1</v>
      </c>
      <c r="DS14" s="4"/>
      <c r="DT14" s="4"/>
      <c r="DU14" s="4">
        <v>1</v>
      </c>
      <c r="DV14" s="4"/>
      <c r="DW14" s="4"/>
      <c r="DX14" s="4">
        <v>1</v>
      </c>
      <c r="DY14" s="4"/>
      <c r="DZ14" s="4"/>
      <c r="EA14" s="4">
        <v>1</v>
      </c>
      <c r="EB14" s="4"/>
      <c r="EC14" s="4"/>
      <c r="ED14" s="4">
        <v>1</v>
      </c>
      <c r="EE14" s="4"/>
      <c r="EF14" s="4"/>
      <c r="EG14" s="4">
        <v>1</v>
      </c>
      <c r="EH14" s="4"/>
      <c r="EI14" s="4"/>
      <c r="EJ14" s="4">
        <v>1</v>
      </c>
      <c r="EK14" s="4"/>
      <c r="EL14" s="4"/>
      <c r="EM14" s="4">
        <v>1</v>
      </c>
      <c r="EN14" s="4"/>
      <c r="EO14" s="4"/>
      <c r="EP14" s="4">
        <v>1</v>
      </c>
      <c r="EQ14" s="4"/>
      <c r="ER14" s="4"/>
      <c r="ES14" s="4">
        <v>1</v>
      </c>
      <c r="ET14" s="4"/>
      <c r="EU14" s="4"/>
      <c r="EV14" s="4">
        <v>1</v>
      </c>
      <c r="EW14" s="4"/>
      <c r="EX14" s="4"/>
      <c r="EY14" s="4">
        <v>1</v>
      </c>
      <c r="EZ14" s="4"/>
      <c r="FA14" s="4"/>
      <c r="FB14" s="4">
        <v>1</v>
      </c>
      <c r="FC14" s="4"/>
      <c r="FD14" s="4"/>
      <c r="FE14" s="4">
        <v>1</v>
      </c>
      <c r="FF14" s="4"/>
      <c r="FG14" s="4"/>
      <c r="FH14" s="4">
        <v>1</v>
      </c>
      <c r="FI14" s="4"/>
      <c r="FJ14" s="4"/>
      <c r="FK14" s="4">
        <v>1</v>
      </c>
      <c r="FL14" s="4"/>
      <c r="FM14" s="4"/>
      <c r="FN14" s="4">
        <v>1</v>
      </c>
      <c r="FO14" s="4"/>
      <c r="FP14" s="4"/>
      <c r="FQ14" s="4">
        <v>1</v>
      </c>
      <c r="FR14" s="4"/>
      <c r="FS14" s="4"/>
      <c r="FT14" s="4">
        <v>1</v>
      </c>
      <c r="FU14" s="4"/>
      <c r="FV14" s="4"/>
      <c r="FW14" s="4">
        <v>1</v>
      </c>
      <c r="FX14" s="4"/>
      <c r="FY14" s="4"/>
      <c r="FZ14" s="4">
        <v>1</v>
      </c>
      <c r="GA14" s="4"/>
      <c r="GB14" s="4"/>
      <c r="GC14" s="4">
        <v>1</v>
      </c>
      <c r="GD14" s="4"/>
      <c r="GE14" s="4"/>
      <c r="GF14" s="4">
        <v>1</v>
      </c>
      <c r="GG14" s="4"/>
      <c r="GH14" s="4"/>
      <c r="GI14" s="4">
        <v>1</v>
      </c>
      <c r="GJ14" s="4"/>
      <c r="GK14" s="4"/>
      <c r="GL14" s="4">
        <v>1</v>
      </c>
      <c r="GM14" s="4"/>
      <c r="GN14" s="4"/>
      <c r="GO14" s="4">
        <v>1</v>
      </c>
      <c r="GP14" s="4"/>
      <c r="GQ14" s="4"/>
      <c r="GR14" s="4">
        <v>1</v>
      </c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6.5" thickBot="1" x14ac:dyDescent="0.3">
      <c r="A15" s="2">
        <v>2</v>
      </c>
      <c r="B15" s="36" t="str">
        <f>'[1]П 3'!C21</f>
        <v>Баглан Шерхан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6.5" thickBot="1" x14ac:dyDescent="0.3">
      <c r="A16" s="2">
        <v>3</v>
      </c>
      <c r="B16" s="36" t="str">
        <f>'[1]П 3'!C22</f>
        <v>Мусенова Адия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/>
      <c r="T16" s="4">
        <v>1</v>
      </c>
      <c r="U16" s="4"/>
      <c r="V16" s="4"/>
      <c r="W16" s="4">
        <v>1</v>
      </c>
      <c r="X16" s="4"/>
      <c r="Y16" s="4"/>
      <c r="Z16" s="4">
        <v>1</v>
      </c>
      <c r="AA16" s="4"/>
      <c r="AB16" s="4"/>
      <c r="AC16" s="4">
        <v>1</v>
      </c>
      <c r="AD16" s="4"/>
      <c r="AE16" s="4"/>
      <c r="AF16" s="4">
        <v>1</v>
      </c>
      <c r="AG16" s="4"/>
      <c r="AH16" s="4"/>
      <c r="AI16" s="4">
        <v>1</v>
      </c>
      <c r="AJ16" s="4"/>
      <c r="AK16" s="4"/>
      <c r="AL16" s="4">
        <v>1</v>
      </c>
      <c r="AM16" s="4"/>
      <c r="AN16" s="4"/>
      <c r="AO16" s="4">
        <v>1</v>
      </c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/>
      <c r="BJ16" s="4">
        <v>1</v>
      </c>
      <c r="BK16" s="4"/>
      <c r="BL16" s="4"/>
      <c r="BM16" s="4">
        <v>1</v>
      </c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/>
      <c r="DU16" s="4">
        <v>1</v>
      </c>
      <c r="DV16" s="4"/>
      <c r="DW16" s="4"/>
      <c r="DX16" s="4">
        <v>1</v>
      </c>
      <c r="DY16" s="4"/>
      <c r="DZ16" s="4"/>
      <c r="EA16" s="4">
        <v>1</v>
      </c>
      <c r="EB16" s="4"/>
      <c r="EC16" s="4"/>
      <c r="ED16" s="4">
        <v>1</v>
      </c>
      <c r="EE16" s="4"/>
      <c r="EF16" s="4"/>
      <c r="EG16" s="4">
        <v>1</v>
      </c>
      <c r="EH16" s="4"/>
      <c r="EI16" s="4"/>
      <c r="EJ16" s="4">
        <v>1</v>
      </c>
      <c r="EK16" s="4"/>
      <c r="EL16" s="4"/>
      <c r="EM16" s="4">
        <v>1</v>
      </c>
      <c r="EN16" s="4"/>
      <c r="EO16" s="4"/>
      <c r="EP16" s="4">
        <v>1</v>
      </c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/>
      <c r="FK16" s="4">
        <v>1</v>
      </c>
      <c r="FL16" s="4"/>
      <c r="FM16" s="4"/>
      <c r="FN16" s="4">
        <v>1</v>
      </c>
      <c r="FO16" s="4"/>
      <c r="FP16" s="4"/>
      <c r="FQ16" s="4">
        <v>1</v>
      </c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6.5" thickBot="1" x14ac:dyDescent="0.3">
      <c r="A17" s="2">
        <v>4</v>
      </c>
      <c r="B17" s="36" t="str">
        <f>'[1]П 3'!C23</f>
        <v>Асығат Айтбек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6.5" thickBot="1" x14ac:dyDescent="0.3">
      <c r="A18" s="2">
        <v>5</v>
      </c>
      <c r="B18" s="36" t="str">
        <f>'[1]П 3'!C24</f>
        <v>Садыкжан Назерке</v>
      </c>
      <c r="C18" s="4"/>
      <c r="D18" s="4"/>
      <c r="E18" s="4">
        <v>1</v>
      </c>
      <c r="F18" s="4"/>
      <c r="G18" s="4"/>
      <c r="H18" s="4">
        <v>1</v>
      </c>
      <c r="I18" s="4"/>
      <c r="J18" s="4"/>
      <c r="K18" s="4">
        <v>1</v>
      </c>
      <c r="L18" s="4"/>
      <c r="M18" s="4"/>
      <c r="N18" s="4">
        <v>1</v>
      </c>
      <c r="O18" s="4"/>
      <c r="P18" s="4"/>
      <c r="Q18" s="4">
        <v>1</v>
      </c>
      <c r="R18" s="4"/>
      <c r="S18" s="4"/>
      <c r="T18" s="4">
        <v>1</v>
      </c>
      <c r="U18" s="4"/>
      <c r="V18" s="4"/>
      <c r="W18" s="4">
        <v>1</v>
      </c>
      <c r="X18" s="4"/>
      <c r="Y18" s="4"/>
      <c r="Z18" s="4">
        <v>1</v>
      </c>
      <c r="AA18" s="4"/>
      <c r="AB18" s="4"/>
      <c r="AC18" s="4">
        <v>1</v>
      </c>
      <c r="AD18" s="4"/>
      <c r="AE18" s="4"/>
      <c r="AF18" s="4">
        <v>1</v>
      </c>
      <c r="AG18" s="4"/>
      <c r="AH18" s="4"/>
      <c r="AI18" s="4">
        <v>1</v>
      </c>
      <c r="AJ18" s="4"/>
      <c r="AK18" s="4"/>
      <c r="AL18" s="4">
        <v>1</v>
      </c>
      <c r="AM18" s="4"/>
      <c r="AN18" s="4"/>
      <c r="AO18" s="4">
        <v>1</v>
      </c>
      <c r="AP18" s="4"/>
      <c r="AQ18" s="4"/>
      <c r="AR18" s="4">
        <v>1</v>
      </c>
      <c r="AS18" s="4"/>
      <c r="AT18" s="4"/>
      <c r="AU18" s="4">
        <v>1</v>
      </c>
      <c r="AV18" s="4"/>
      <c r="AW18" s="4"/>
      <c r="AX18" s="4">
        <v>1</v>
      </c>
      <c r="AY18" s="4"/>
      <c r="AZ18" s="4"/>
      <c r="BA18" s="4">
        <v>1</v>
      </c>
      <c r="BB18" s="4"/>
      <c r="BC18" s="4"/>
      <c r="BD18" s="4">
        <v>1</v>
      </c>
      <c r="BE18" s="4"/>
      <c r="BF18" s="4"/>
      <c r="BG18" s="4">
        <v>1</v>
      </c>
      <c r="BH18" s="4"/>
      <c r="BI18" s="4"/>
      <c r="BJ18" s="4">
        <v>1</v>
      </c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/>
      <c r="DU18" s="4">
        <v>1</v>
      </c>
      <c r="DV18" s="4"/>
      <c r="DW18" s="4"/>
      <c r="DX18" s="4">
        <v>1</v>
      </c>
      <c r="DY18" s="4"/>
      <c r="DZ18" s="4"/>
      <c r="EA18" s="4">
        <v>1</v>
      </c>
      <c r="EB18" s="4"/>
      <c r="EC18" s="4"/>
      <c r="ED18" s="4">
        <v>1</v>
      </c>
      <c r="EE18" s="4"/>
      <c r="EF18" s="4"/>
      <c r="EG18" s="4">
        <v>1</v>
      </c>
      <c r="EH18" s="4"/>
      <c r="EI18" s="4"/>
      <c r="EJ18" s="4">
        <v>1</v>
      </c>
      <c r="EK18" s="4"/>
      <c r="EL18" s="4"/>
      <c r="EM18" s="4">
        <v>1</v>
      </c>
      <c r="EN18" s="4"/>
      <c r="EO18" s="4"/>
      <c r="EP18" s="4">
        <v>1</v>
      </c>
      <c r="EQ18" s="4"/>
      <c r="ER18" s="4"/>
      <c r="ES18" s="4">
        <v>1</v>
      </c>
      <c r="ET18" s="4"/>
      <c r="EU18" s="4"/>
      <c r="EV18" s="4">
        <v>1</v>
      </c>
      <c r="EW18" s="4"/>
      <c r="EX18" s="4"/>
      <c r="EY18" s="4">
        <v>1</v>
      </c>
      <c r="EZ18" s="4"/>
      <c r="FA18" s="4"/>
      <c r="FB18" s="4">
        <v>1</v>
      </c>
      <c r="FC18" s="4"/>
      <c r="FD18" s="4"/>
      <c r="FE18" s="4">
        <v>1</v>
      </c>
      <c r="FF18" s="4"/>
      <c r="FG18" s="4"/>
      <c r="FH18" s="4">
        <v>1</v>
      </c>
      <c r="FI18" s="4"/>
      <c r="FJ18" s="4"/>
      <c r="FK18" s="4">
        <v>1</v>
      </c>
      <c r="FL18" s="4"/>
      <c r="FM18" s="4"/>
      <c r="FN18" s="4">
        <v>1</v>
      </c>
      <c r="FO18" s="4"/>
      <c r="FP18" s="4"/>
      <c r="FQ18" s="4">
        <v>1</v>
      </c>
      <c r="FR18" s="4"/>
      <c r="FS18" s="4"/>
      <c r="FT18" s="4">
        <v>1</v>
      </c>
      <c r="FU18" s="4"/>
      <c r="FV18" s="4"/>
      <c r="FW18" s="4">
        <v>1</v>
      </c>
      <c r="FX18" s="4"/>
      <c r="FY18" s="4"/>
      <c r="FZ18" s="4">
        <v>1</v>
      </c>
      <c r="GA18" s="4"/>
      <c r="GB18" s="4"/>
      <c r="GC18" s="4">
        <v>1</v>
      </c>
      <c r="GD18" s="4"/>
      <c r="GE18" s="4"/>
      <c r="GF18" s="4">
        <v>1</v>
      </c>
      <c r="GG18" s="4"/>
      <c r="GH18" s="4"/>
      <c r="GI18" s="4">
        <v>1</v>
      </c>
      <c r="GJ18" s="4"/>
      <c r="GK18" s="4"/>
      <c r="GL18" s="4">
        <v>1</v>
      </c>
      <c r="GM18" s="4"/>
      <c r="GN18" s="4"/>
      <c r="GO18" s="4">
        <v>1</v>
      </c>
      <c r="GP18" s="4"/>
      <c r="GQ18" s="4"/>
      <c r="GR18" s="4">
        <v>1</v>
      </c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6.5" thickBot="1" x14ac:dyDescent="0.3">
      <c r="A19" s="2">
        <v>6</v>
      </c>
      <c r="B19" s="36" t="str">
        <f>'[1]П 3'!C25</f>
        <v>Болатова Айару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6.5" thickBot="1" x14ac:dyDescent="0.3">
      <c r="A20" s="2">
        <v>7</v>
      </c>
      <c r="B20" s="36" t="str">
        <f>'[1]П 3'!C26</f>
        <v>Гарафутдинов Амир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thickBot="1" x14ac:dyDescent="0.3">
      <c r="A21" s="3">
        <v>8</v>
      </c>
      <c r="B21" s="36" t="str">
        <f>'[1]П 3'!C27</f>
        <v>Бухарбаев Муаммедали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5.75" thickBot="1" x14ac:dyDescent="0.3">
      <c r="A22" s="3">
        <v>9</v>
      </c>
      <c r="B22" s="36" t="str">
        <f>'[1]П 3'!C28</f>
        <v>Кармберди Назеркем</v>
      </c>
      <c r="C22" s="4"/>
      <c r="D22" s="4"/>
      <c r="E22" s="4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/>
      <c r="Q22" s="4">
        <v>1</v>
      </c>
      <c r="R22" s="4"/>
      <c r="S22" s="4"/>
      <c r="T22" s="4">
        <v>1</v>
      </c>
      <c r="U22" s="4"/>
      <c r="V22" s="4"/>
      <c r="W22" s="4">
        <v>1</v>
      </c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  <c r="FL22" s="4"/>
      <c r="FM22" s="4"/>
      <c r="FN22" s="4">
        <v>1</v>
      </c>
      <c r="FO22" s="4"/>
      <c r="FP22" s="4"/>
      <c r="FQ22" s="4">
        <v>1</v>
      </c>
      <c r="FR22" s="4"/>
      <c r="FS22" s="4"/>
      <c r="FT22" s="4">
        <v>1</v>
      </c>
      <c r="FU22" s="4"/>
      <c r="FV22" s="4"/>
      <c r="FW22" s="4">
        <v>1</v>
      </c>
      <c r="FX22" s="4"/>
      <c r="FY22" s="4"/>
      <c r="FZ22" s="4">
        <v>1</v>
      </c>
      <c r="GA22" s="4"/>
      <c r="GB22" s="4"/>
      <c r="GC22" s="4">
        <v>1</v>
      </c>
      <c r="GD22" s="4"/>
      <c r="GE22" s="4"/>
      <c r="GF22" s="4">
        <v>1</v>
      </c>
      <c r="GG22" s="4"/>
      <c r="GH22" s="4"/>
      <c r="GI22" s="4">
        <v>1</v>
      </c>
      <c r="GJ22" s="4"/>
      <c r="GK22" s="4"/>
      <c r="GL22" s="4">
        <v>1</v>
      </c>
      <c r="GM22" s="4"/>
      <c r="GN22" s="4"/>
      <c r="GO22" s="4">
        <v>1</v>
      </c>
      <c r="GP22" s="4"/>
      <c r="GQ22" s="4"/>
      <c r="GR22" s="4">
        <v>1</v>
      </c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thickBot="1" x14ac:dyDescent="0.3">
      <c r="A23" s="3">
        <v>10</v>
      </c>
      <c r="B23" s="36" t="str">
        <f>'[1]П 3'!C29</f>
        <v>Махмут Омархан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/>
      <c r="W23" s="4">
        <v>1</v>
      </c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  <c r="DS23" s="4"/>
      <c r="DT23" s="4"/>
      <c r="DU23" s="4">
        <v>1</v>
      </c>
      <c r="DV23" s="4"/>
      <c r="DW23" s="4"/>
      <c r="DX23" s="4">
        <v>1</v>
      </c>
      <c r="DY23" s="4"/>
      <c r="DZ23" s="4"/>
      <c r="EA23" s="4">
        <v>1</v>
      </c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/>
      <c r="EP23" s="4">
        <v>1</v>
      </c>
      <c r="EQ23" s="4"/>
      <c r="ER23" s="4"/>
      <c r="ES23" s="4">
        <v>1</v>
      </c>
      <c r="ET23" s="4"/>
      <c r="EU23" s="4"/>
      <c r="EV23" s="4">
        <v>1</v>
      </c>
      <c r="EW23" s="4"/>
      <c r="EX23" s="4"/>
      <c r="EY23" s="4">
        <v>1</v>
      </c>
      <c r="EZ23" s="4"/>
      <c r="FA23" s="4"/>
      <c r="FB23" s="4">
        <v>1</v>
      </c>
      <c r="FC23" s="4"/>
      <c r="FD23" s="4"/>
      <c r="FE23" s="4">
        <v>1</v>
      </c>
      <c r="FF23" s="4"/>
      <c r="FG23" s="4"/>
      <c r="FH23" s="4">
        <v>1</v>
      </c>
      <c r="FI23" s="4"/>
      <c r="FJ23" s="4"/>
      <c r="FK23" s="4">
        <v>1</v>
      </c>
      <c r="FL23" s="4"/>
      <c r="FM23" s="4"/>
      <c r="FN23" s="4">
        <v>1</v>
      </c>
      <c r="FO23" s="4"/>
      <c r="FP23" s="4"/>
      <c r="FQ23" s="4">
        <v>1</v>
      </c>
      <c r="FR23" s="4"/>
      <c r="FS23" s="4"/>
      <c r="FT23" s="4">
        <v>1</v>
      </c>
      <c r="FU23" s="4"/>
      <c r="FV23" s="4"/>
      <c r="FW23" s="4">
        <v>1</v>
      </c>
      <c r="FX23" s="4"/>
      <c r="FY23" s="4"/>
      <c r="FZ23" s="4">
        <v>1</v>
      </c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6.5" thickBot="1" x14ac:dyDescent="0.3">
      <c r="A24" s="3">
        <v>11</v>
      </c>
      <c r="B24" s="36" t="str">
        <f>'[1]П 3'!C30</f>
        <v>Кенжетаева Ж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x14ac:dyDescent="0.25">
      <c r="A25" s="43" t="s">
        <v>278</v>
      </c>
      <c r="B25" s="44"/>
      <c r="C25" s="3">
        <f>SUM(C14:C24)</f>
        <v>0</v>
      </c>
      <c r="D25" s="3">
        <f>SUM(D14:D24)</f>
        <v>6</v>
      </c>
      <c r="E25" s="3">
        <f>SUM(E14:E24)</f>
        <v>5</v>
      </c>
      <c r="F25" s="3">
        <f>SUM(F14:F24)</f>
        <v>0</v>
      </c>
      <c r="G25" s="3">
        <f>SUM(G14:G24)</f>
        <v>6</v>
      </c>
      <c r="H25" s="3">
        <f>SUM(H14:H24)</f>
        <v>5</v>
      </c>
      <c r="I25" s="3">
        <f>SUM(I14:I24)</f>
        <v>0</v>
      </c>
      <c r="J25" s="3">
        <f>SUM(J14:J24)</f>
        <v>6</v>
      </c>
      <c r="K25" s="3">
        <f>SUM(K14:K24)</f>
        <v>5</v>
      </c>
      <c r="L25" s="3">
        <f>SUM(L14:L24)</f>
        <v>0</v>
      </c>
      <c r="M25" s="3">
        <f>SUM(M14:M24)</f>
        <v>6</v>
      </c>
      <c r="N25" s="3">
        <f>SUM(N14:N24)</f>
        <v>5</v>
      </c>
      <c r="O25" s="3">
        <f>SUM(O14:O24)</f>
        <v>0</v>
      </c>
      <c r="P25" s="3">
        <f>SUM(P14:P24)</f>
        <v>6</v>
      </c>
      <c r="Q25" s="3">
        <f>SUM(Q14:Q24)</f>
        <v>5</v>
      </c>
      <c r="R25" s="3">
        <f>SUM(R14:R24)</f>
        <v>0</v>
      </c>
      <c r="S25" s="3">
        <f>SUM(S14:S24)</f>
        <v>6</v>
      </c>
      <c r="T25" s="3">
        <f>SUM(T14:T24)</f>
        <v>5</v>
      </c>
      <c r="U25" s="3">
        <f>SUM(U14:U24)</f>
        <v>0</v>
      </c>
      <c r="V25" s="3">
        <f>SUM(V14:V24)</f>
        <v>6</v>
      </c>
      <c r="W25" s="3">
        <f>SUM(W14:W24)</f>
        <v>5</v>
      </c>
      <c r="X25" s="3">
        <f>SUM(X14:X24)</f>
        <v>0</v>
      </c>
      <c r="Y25" s="3">
        <f>SUM(Y14:Y24)</f>
        <v>6</v>
      </c>
      <c r="Z25" s="3">
        <f>SUM(Z14:Z24)</f>
        <v>5</v>
      </c>
      <c r="AA25" s="3">
        <f>SUM(AA14:AA24)</f>
        <v>0</v>
      </c>
      <c r="AB25" s="3">
        <f>SUM(AB14:AB24)</f>
        <v>6</v>
      </c>
      <c r="AC25" s="3">
        <f>SUM(AC14:AC24)</f>
        <v>5</v>
      </c>
      <c r="AD25" s="3">
        <f>SUM(AD14:AD24)</f>
        <v>0</v>
      </c>
      <c r="AE25" s="3">
        <f>SUM(AE14:AE24)</f>
        <v>6</v>
      </c>
      <c r="AF25" s="3">
        <f>SUM(AF14:AF24)</f>
        <v>5</v>
      </c>
      <c r="AG25" s="3">
        <f>SUM(AG14:AG24)</f>
        <v>0</v>
      </c>
      <c r="AH25" s="3">
        <f>SUM(AH14:AH24)</f>
        <v>6</v>
      </c>
      <c r="AI25" s="3">
        <f>SUM(AI14:AI24)</f>
        <v>5</v>
      </c>
      <c r="AJ25" s="3">
        <f>SUM(AJ14:AJ24)</f>
        <v>0</v>
      </c>
      <c r="AK25" s="3">
        <f>SUM(AK14:AK24)</f>
        <v>6</v>
      </c>
      <c r="AL25" s="3">
        <f>SUM(AL14:AL24)</f>
        <v>5</v>
      </c>
      <c r="AM25" s="3">
        <f>SUM(AM14:AM24)</f>
        <v>0</v>
      </c>
      <c r="AN25" s="3">
        <f>SUM(AN14:AN24)</f>
        <v>6</v>
      </c>
      <c r="AO25" s="3">
        <f>SUM(AO14:AO24)</f>
        <v>5</v>
      </c>
      <c r="AP25" s="3">
        <f>SUM(AP14:AP24)</f>
        <v>0</v>
      </c>
      <c r="AQ25" s="3">
        <f>SUM(AQ14:AQ24)</f>
        <v>6</v>
      </c>
      <c r="AR25" s="3">
        <f>SUM(AR14:AR24)</f>
        <v>5</v>
      </c>
      <c r="AS25" s="3">
        <f>SUM(AS14:AS24)</f>
        <v>0</v>
      </c>
      <c r="AT25" s="3">
        <f>SUM(AT14:AT24)</f>
        <v>6</v>
      </c>
      <c r="AU25" s="3">
        <f>SUM(AU14:AU24)</f>
        <v>5</v>
      </c>
      <c r="AV25" s="3">
        <f>SUM(AV14:AV24)</f>
        <v>0</v>
      </c>
      <c r="AW25" s="3">
        <f>SUM(AW14:AW24)</f>
        <v>6</v>
      </c>
      <c r="AX25" s="3">
        <f>SUM(AX14:AX24)</f>
        <v>5</v>
      </c>
      <c r="AY25" s="3">
        <f>SUM(AY14:AY24)</f>
        <v>0</v>
      </c>
      <c r="AZ25" s="3">
        <f>SUM(AZ14:AZ24)</f>
        <v>6</v>
      </c>
      <c r="BA25" s="3">
        <f>SUM(BA14:BA24)</f>
        <v>5</v>
      </c>
      <c r="BB25" s="3">
        <f>SUM(BB14:BB24)</f>
        <v>0</v>
      </c>
      <c r="BC25" s="3">
        <f>SUM(BC14:BC24)</f>
        <v>6</v>
      </c>
      <c r="BD25" s="3">
        <f>SUM(BD14:BD24)</f>
        <v>5</v>
      </c>
      <c r="BE25" s="3">
        <f>SUM(BE14:BE24)</f>
        <v>0</v>
      </c>
      <c r="BF25" s="3">
        <f>SUM(BF14:BF24)</f>
        <v>6</v>
      </c>
      <c r="BG25" s="3">
        <f>SUM(BG14:BG24)</f>
        <v>5</v>
      </c>
      <c r="BH25" s="3">
        <f>SUM(BH14:BH24)</f>
        <v>0</v>
      </c>
      <c r="BI25" s="3">
        <f>SUM(BI14:BI24)</f>
        <v>6</v>
      </c>
      <c r="BJ25" s="3">
        <f>SUM(BJ14:BJ24)</f>
        <v>5</v>
      </c>
      <c r="BK25" s="3">
        <f>SUM(BK14:BK24)</f>
        <v>0</v>
      </c>
      <c r="BL25" s="3">
        <f>SUM(BL14:BL24)</f>
        <v>6</v>
      </c>
      <c r="BM25" s="3">
        <f>SUM(BM14:BM24)</f>
        <v>5</v>
      </c>
      <c r="BN25" s="3">
        <f>SUM(BN14:BN24)</f>
        <v>0</v>
      </c>
      <c r="BO25" s="3">
        <f>SUM(BO14:BO24)</f>
        <v>6</v>
      </c>
      <c r="BP25" s="3">
        <f>SUM(BP14:BP24)</f>
        <v>5</v>
      </c>
      <c r="BQ25" s="3">
        <f>SUM(BQ14:BQ24)</f>
        <v>0</v>
      </c>
      <c r="BR25" s="3">
        <f>SUM(BR14:BR24)</f>
        <v>6</v>
      </c>
      <c r="BS25" s="3">
        <f>SUM(BS14:BS24)</f>
        <v>5</v>
      </c>
      <c r="BT25" s="3">
        <f>SUM(BT14:BT24)</f>
        <v>0</v>
      </c>
      <c r="BU25" s="3">
        <f>SUM(BU14:BU24)</f>
        <v>6</v>
      </c>
      <c r="BV25" s="3">
        <f>SUM(BV14:BV24)</f>
        <v>5</v>
      </c>
      <c r="BW25" s="3">
        <f>SUM(BW14:BW24)</f>
        <v>0</v>
      </c>
      <c r="BX25" s="3">
        <f>SUM(BX14:BX24)</f>
        <v>6</v>
      </c>
      <c r="BY25" s="3">
        <f>SUM(BY14:BY24)</f>
        <v>5</v>
      </c>
      <c r="BZ25" s="3">
        <f>SUM(BZ14:BZ24)</f>
        <v>0</v>
      </c>
      <c r="CA25" s="4">
        <v>16</v>
      </c>
      <c r="CB25" s="4">
        <v>9</v>
      </c>
      <c r="CC25" s="3">
        <f>SUM(CC14:CC24)</f>
        <v>0</v>
      </c>
      <c r="CD25" s="3">
        <f>SUM(CD14:CD24)</f>
        <v>6</v>
      </c>
      <c r="CE25" s="3">
        <f>SUM(CE14:CE24)</f>
        <v>5</v>
      </c>
      <c r="CF25" s="3">
        <f>SUM(CF14:CF24)</f>
        <v>0</v>
      </c>
      <c r="CG25" s="3">
        <f>SUM(CG14:CG24)</f>
        <v>6</v>
      </c>
      <c r="CH25" s="3">
        <f>SUM(CH14:CH24)</f>
        <v>5</v>
      </c>
      <c r="CI25" s="3">
        <f>SUM(CI14:CI24)</f>
        <v>0</v>
      </c>
      <c r="CJ25" s="3">
        <f>SUM(CJ14:CJ24)</f>
        <v>6</v>
      </c>
      <c r="CK25" s="3">
        <f>SUM(CK14:CK24)</f>
        <v>5</v>
      </c>
      <c r="CL25" s="3">
        <f>SUM(CL14:CL24)</f>
        <v>0</v>
      </c>
      <c r="CM25" s="3">
        <f>SUM(CM14:CM24)</f>
        <v>6</v>
      </c>
      <c r="CN25" s="3">
        <f>SUM(CN14:CN24)</f>
        <v>5</v>
      </c>
      <c r="CO25" s="3">
        <f>SUM(CO14:CO24)</f>
        <v>0</v>
      </c>
      <c r="CP25" s="3">
        <f>SUM(CP14:CP24)</f>
        <v>6</v>
      </c>
      <c r="CQ25" s="3">
        <f>SUM(CQ14:CQ24)</f>
        <v>5</v>
      </c>
      <c r="CR25" s="3">
        <f>SUM(CR14:CR24)</f>
        <v>0</v>
      </c>
      <c r="CS25" s="3">
        <f>SUM(CS14:CS24)</f>
        <v>6</v>
      </c>
      <c r="CT25" s="3">
        <f>SUM(CT14:CT24)</f>
        <v>5</v>
      </c>
      <c r="CU25" s="3">
        <f>SUM(CU14:CU24)</f>
        <v>0</v>
      </c>
      <c r="CV25" s="3">
        <f>SUM(CV14:CV24)</f>
        <v>6</v>
      </c>
      <c r="CW25" s="3">
        <f>SUM(CW14:CW24)</f>
        <v>5</v>
      </c>
      <c r="CX25" s="3">
        <f>SUM(CX14:CX24)</f>
        <v>0</v>
      </c>
      <c r="CY25" s="3">
        <f>SUM(CY14:CY24)</f>
        <v>6</v>
      </c>
      <c r="CZ25" s="3">
        <f>SUM(CZ14:CZ24)</f>
        <v>5</v>
      </c>
      <c r="DA25" s="3">
        <f>SUM(DA14:DA24)</f>
        <v>0</v>
      </c>
      <c r="DB25" s="3">
        <f>SUM(DB14:DB24)</f>
        <v>6</v>
      </c>
      <c r="DC25" s="3">
        <f>SUM(DC14:DC24)</f>
        <v>5</v>
      </c>
      <c r="DD25" s="3">
        <f>SUM(DD14:DD24)</f>
        <v>0</v>
      </c>
      <c r="DE25" s="3">
        <f>SUM(DE14:DE24)</f>
        <v>6</v>
      </c>
      <c r="DF25" s="3">
        <f>SUM(DF14:DF24)</f>
        <v>5</v>
      </c>
      <c r="DG25" s="3">
        <f>SUM(DG14:DG24)</f>
        <v>0</v>
      </c>
      <c r="DH25" s="3">
        <f>SUM(DH14:DH24)</f>
        <v>6</v>
      </c>
      <c r="DI25" s="3">
        <f>SUM(DI14:DI24)</f>
        <v>5</v>
      </c>
      <c r="DJ25" s="3">
        <f>SUM(DJ14:DJ24)</f>
        <v>0</v>
      </c>
      <c r="DK25" s="3">
        <f>SUM(DK14:DK24)</f>
        <v>6</v>
      </c>
      <c r="DL25" s="3">
        <f>SUM(DL14:DL24)</f>
        <v>5</v>
      </c>
      <c r="DM25" s="3">
        <f>SUM(DM14:DM24)</f>
        <v>0</v>
      </c>
      <c r="DN25" s="3">
        <f>SUM(DN14:DN24)</f>
        <v>6</v>
      </c>
      <c r="DO25" s="3">
        <f>SUM(DO14:DO24)</f>
        <v>5</v>
      </c>
      <c r="DP25" s="3">
        <f>SUM(DP14:DP24)</f>
        <v>0</v>
      </c>
      <c r="DQ25" s="3">
        <f>SUM(DQ14:DQ24)</f>
        <v>6</v>
      </c>
      <c r="DR25" s="3">
        <f>SUM(DR14:DR24)</f>
        <v>5</v>
      </c>
      <c r="DS25" s="3">
        <f>SUM(DS14:DS24)</f>
        <v>0</v>
      </c>
      <c r="DT25" s="3">
        <f>SUM(DT14:DT24)</f>
        <v>6</v>
      </c>
      <c r="DU25" s="3">
        <f>SUM(DU14:DU24)</f>
        <v>5</v>
      </c>
      <c r="DV25" s="3">
        <f>SUM(DV14:DV24)</f>
        <v>0</v>
      </c>
      <c r="DW25" s="3">
        <f>SUM(DW14:DW24)</f>
        <v>6</v>
      </c>
      <c r="DX25" s="3">
        <f>SUM(DX14:DX24)</f>
        <v>5</v>
      </c>
      <c r="DY25" s="3">
        <f>SUM(DY14:DY24)</f>
        <v>0</v>
      </c>
      <c r="DZ25" s="3">
        <f>SUM(DZ14:DZ24)</f>
        <v>6</v>
      </c>
      <c r="EA25" s="3">
        <f>SUM(EA14:EA24)</f>
        <v>5</v>
      </c>
      <c r="EB25" s="3">
        <f>SUM(EB14:EB24)</f>
        <v>0</v>
      </c>
      <c r="EC25" s="3">
        <f>SUM(EC14:EC24)</f>
        <v>6</v>
      </c>
      <c r="ED25" s="3">
        <f>SUM(ED14:ED24)</f>
        <v>5</v>
      </c>
      <c r="EE25" s="3">
        <f>SUM(EE14:EE24)</f>
        <v>0</v>
      </c>
      <c r="EF25" s="3">
        <f>SUM(EF14:EF24)</f>
        <v>6</v>
      </c>
      <c r="EG25" s="3">
        <f>SUM(EG14:EG24)</f>
        <v>5</v>
      </c>
      <c r="EH25" s="3">
        <f>SUM(EH14:EH24)</f>
        <v>0</v>
      </c>
      <c r="EI25" s="3">
        <f>SUM(EI14:EI24)</f>
        <v>6</v>
      </c>
      <c r="EJ25" s="3">
        <f>SUM(EJ14:EJ24)</f>
        <v>5</v>
      </c>
      <c r="EK25" s="3">
        <f>SUM(EK14:EK24)</f>
        <v>0</v>
      </c>
      <c r="EL25" s="3">
        <f>SUM(EL14:EL24)</f>
        <v>6</v>
      </c>
      <c r="EM25" s="3">
        <f>SUM(EM14:EM24)</f>
        <v>5</v>
      </c>
      <c r="EN25" s="3">
        <f>SUM(EN14:EN24)</f>
        <v>0</v>
      </c>
      <c r="EO25" s="3">
        <f>SUM(EO14:EO24)</f>
        <v>6</v>
      </c>
      <c r="EP25" s="3">
        <f>SUM(EP14:EP24)</f>
        <v>5</v>
      </c>
      <c r="EQ25" s="3">
        <f>SUM(EQ14:EQ24)</f>
        <v>0</v>
      </c>
      <c r="ER25" s="3">
        <f>SUM(ER14:ER24)</f>
        <v>6</v>
      </c>
      <c r="ES25" s="3">
        <f>SUM(ES14:ES24)</f>
        <v>5</v>
      </c>
      <c r="ET25" s="3">
        <f>SUM(ET14:ET24)</f>
        <v>0</v>
      </c>
      <c r="EU25" s="3">
        <f>SUM(EU14:EU24)</f>
        <v>6</v>
      </c>
      <c r="EV25" s="3">
        <f>SUM(EV14:EV24)</f>
        <v>5</v>
      </c>
      <c r="EW25" s="3">
        <f>SUM(EW14:EW24)</f>
        <v>0</v>
      </c>
      <c r="EX25" s="3">
        <f>SUM(EX14:EX24)</f>
        <v>6</v>
      </c>
      <c r="EY25" s="3">
        <f>SUM(EY14:EY24)</f>
        <v>5</v>
      </c>
      <c r="EZ25" s="3">
        <f>SUM(EZ14:EZ24)</f>
        <v>0</v>
      </c>
      <c r="FA25" s="3">
        <f>SUM(FA14:FA24)</f>
        <v>6</v>
      </c>
      <c r="FB25" s="3">
        <f>SUM(FB14:FB24)</f>
        <v>5</v>
      </c>
      <c r="FC25" s="3">
        <f>SUM(FC14:FC24)</f>
        <v>0</v>
      </c>
      <c r="FD25" s="3">
        <f>SUM(FD14:FD24)</f>
        <v>6</v>
      </c>
      <c r="FE25" s="3">
        <f>SUM(FE14:FE24)</f>
        <v>5</v>
      </c>
      <c r="FF25" s="3">
        <f>SUM(FF14:FF24)</f>
        <v>0</v>
      </c>
      <c r="FG25" s="3">
        <f>SUM(FG14:FG24)</f>
        <v>6</v>
      </c>
      <c r="FH25" s="3">
        <f>SUM(FH14:FH24)</f>
        <v>5</v>
      </c>
      <c r="FI25" s="3">
        <f>SUM(FI14:FI24)</f>
        <v>0</v>
      </c>
      <c r="FJ25" s="3">
        <f>SUM(FJ14:FJ24)</f>
        <v>6</v>
      </c>
      <c r="FK25" s="3">
        <f>SUM(FK14:FK24)</f>
        <v>5</v>
      </c>
      <c r="FL25" s="3">
        <f>SUM(FL14:FL24)</f>
        <v>0</v>
      </c>
      <c r="FM25" s="3">
        <f>SUM(FM14:FM24)</f>
        <v>6</v>
      </c>
      <c r="FN25" s="3">
        <f>SUM(FN14:FN24)</f>
        <v>5</v>
      </c>
      <c r="FO25" s="3">
        <f>SUM(FO14:FO24)</f>
        <v>0</v>
      </c>
      <c r="FP25" s="3">
        <f>SUM(FP14:FP24)</f>
        <v>6</v>
      </c>
      <c r="FQ25" s="3">
        <f>SUM(FQ14:FQ24)</f>
        <v>5</v>
      </c>
      <c r="FR25" s="3">
        <f>SUM(FR14:FR24)</f>
        <v>0</v>
      </c>
      <c r="FS25" s="3">
        <f>SUM(FS14:FS24)</f>
        <v>6</v>
      </c>
      <c r="FT25" s="3">
        <f>SUM(FT14:FT24)</f>
        <v>5</v>
      </c>
      <c r="FU25" s="3">
        <f>SUM(FU14:FU24)</f>
        <v>0</v>
      </c>
      <c r="FV25" s="3">
        <f>SUM(FV14:FV24)</f>
        <v>6</v>
      </c>
      <c r="FW25" s="3">
        <f>SUM(FW14:FW24)</f>
        <v>5</v>
      </c>
      <c r="FX25" s="3">
        <f>SUM(FX14:FX24)</f>
        <v>0</v>
      </c>
      <c r="FY25" s="3">
        <f>SUM(FY14:FY24)</f>
        <v>6</v>
      </c>
      <c r="FZ25" s="3">
        <f>SUM(FZ14:FZ24)</f>
        <v>5</v>
      </c>
      <c r="GA25" s="3">
        <f>SUM(GA14:GA24)</f>
        <v>0</v>
      </c>
      <c r="GB25" s="3">
        <f>SUM(GB14:GB24)</f>
        <v>6</v>
      </c>
      <c r="GC25" s="3">
        <f>SUM(GC14:GC24)</f>
        <v>5</v>
      </c>
      <c r="GD25" s="3">
        <f>SUM(GD14:GD24)</f>
        <v>0</v>
      </c>
      <c r="GE25" s="3">
        <f>SUM(GE14:GE24)</f>
        <v>6</v>
      </c>
      <c r="GF25" s="3">
        <f>SUM(GF14:GF24)</f>
        <v>5</v>
      </c>
      <c r="GG25" s="3">
        <f>SUM(GG14:GG24)</f>
        <v>0</v>
      </c>
      <c r="GH25" s="3">
        <f>SUM(GH14:GH24)</f>
        <v>6</v>
      </c>
      <c r="GI25" s="3">
        <f>SUM(GI14:GI24)</f>
        <v>5</v>
      </c>
      <c r="GJ25" s="3">
        <f>SUM(GJ14:GJ24)</f>
        <v>0</v>
      </c>
      <c r="GK25" s="3">
        <f>SUM(GK14:GK24)</f>
        <v>6</v>
      </c>
      <c r="GL25" s="3">
        <f>SUM(GL14:GL24)</f>
        <v>5</v>
      </c>
      <c r="GM25" s="3">
        <f>SUM(GM14:GM24)</f>
        <v>0</v>
      </c>
      <c r="GN25" s="3">
        <f>SUM(GN14:GN24)</f>
        <v>6</v>
      </c>
      <c r="GO25" s="3">
        <f>SUM(GO14:GO24)</f>
        <v>5</v>
      </c>
      <c r="GP25" s="3">
        <f>SUM(GP14:GP24)</f>
        <v>0</v>
      </c>
      <c r="GQ25" s="3">
        <f>SUM(GQ14:GQ24)</f>
        <v>6</v>
      </c>
      <c r="GR25" s="3">
        <f>SUM(GR14:GR24)</f>
        <v>5</v>
      </c>
    </row>
    <row r="26" spans="1:254" ht="37.5" customHeight="1" x14ac:dyDescent="0.25">
      <c r="A26" s="45" t="s">
        <v>844</v>
      </c>
      <c r="B26" s="46"/>
      <c r="C26" s="10">
        <f>C25/25%</f>
        <v>0</v>
      </c>
      <c r="D26" s="10">
        <f>D25/11%</f>
        <v>54.545454545454547</v>
      </c>
      <c r="E26" s="10">
        <f t="shared" ref="E26:BP26" si="0">E25/11%</f>
        <v>45.454545454545453</v>
      </c>
      <c r="F26" s="10">
        <f t="shared" si="0"/>
        <v>0</v>
      </c>
      <c r="G26" s="10">
        <f t="shared" si="0"/>
        <v>54.545454545454547</v>
      </c>
      <c r="H26" s="10">
        <f t="shared" si="0"/>
        <v>45.454545454545453</v>
      </c>
      <c r="I26" s="10">
        <f t="shared" si="0"/>
        <v>0</v>
      </c>
      <c r="J26" s="10">
        <f t="shared" si="0"/>
        <v>54.545454545454547</v>
      </c>
      <c r="K26" s="10">
        <f t="shared" si="0"/>
        <v>45.454545454545453</v>
      </c>
      <c r="L26" s="10">
        <f t="shared" si="0"/>
        <v>0</v>
      </c>
      <c r="M26" s="10">
        <f t="shared" si="0"/>
        <v>54.545454545454547</v>
      </c>
      <c r="N26" s="10">
        <f t="shared" si="0"/>
        <v>45.454545454545453</v>
      </c>
      <c r="O26" s="10">
        <f t="shared" si="0"/>
        <v>0</v>
      </c>
      <c r="P26" s="10">
        <f t="shared" si="0"/>
        <v>54.545454545454547</v>
      </c>
      <c r="Q26" s="10">
        <f t="shared" si="0"/>
        <v>45.454545454545453</v>
      </c>
      <c r="R26" s="10">
        <f t="shared" si="0"/>
        <v>0</v>
      </c>
      <c r="S26" s="10">
        <f t="shared" si="0"/>
        <v>54.545454545454547</v>
      </c>
      <c r="T26" s="10">
        <f t="shared" si="0"/>
        <v>45.454545454545453</v>
      </c>
      <c r="U26" s="10">
        <f t="shared" si="0"/>
        <v>0</v>
      </c>
      <c r="V26" s="10">
        <f t="shared" si="0"/>
        <v>54.545454545454547</v>
      </c>
      <c r="W26" s="10">
        <f t="shared" si="0"/>
        <v>45.454545454545453</v>
      </c>
      <c r="X26" s="10">
        <f t="shared" si="0"/>
        <v>0</v>
      </c>
      <c r="Y26" s="10">
        <f t="shared" si="0"/>
        <v>54.545454545454547</v>
      </c>
      <c r="Z26" s="10">
        <f t="shared" si="0"/>
        <v>45.454545454545453</v>
      </c>
      <c r="AA26" s="10">
        <f t="shared" si="0"/>
        <v>0</v>
      </c>
      <c r="AB26" s="10">
        <f t="shared" si="0"/>
        <v>54.545454545454547</v>
      </c>
      <c r="AC26" s="10">
        <f t="shared" si="0"/>
        <v>45.454545454545453</v>
      </c>
      <c r="AD26" s="10">
        <f t="shared" si="0"/>
        <v>0</v>
      </c>
      <c r="AE26" s="10">
        <f t="shared" si="0"/>
        <v>54.545454545454547</v>
      </c>
      <c r="AF26" s="10">
        <f t="shared" si="0"/>
        <v>45.454545454545453</v>
      </c>
      <c r="AG26" s="10">
        <f t="shared" si="0"/>
        <v>0</v>
      </c>
      <c r="AH26" s="10">
        <f t="shared" si="0"/>
        <v>54.545454545454547</v>
      </c>
      <c r="AI26" s="10">
        <f t="shared" si="0"/>
        <v>45.454545454545453</v>
      </c>
      <c r="AJ26" s="10">
        <f t="shared" si="0"/>
        <v>0</v>
      </c>
      <c r="AK26" s="10">
        <f t="shared" si="0"/>
        <v>54.545454545454547</v>
      </c>
      <c r="AL26" s="10">
        <f t="shared" si="0"/>
        <v>45.454545454545453</v>
      </c>
      <c r="AM26" s="10">
        <f t="shared" si="0"/>
        <v>0</v>
      </c>
      <c r="AN26" s="10">
        <f t="shared" si="0"/>
        <v>54.545454545454547</v>
      </c>
      <c r="AO26" s="10">
        <f t="shared" si="0"/>
        <v>45.454545454545453</v>
      </c>
      <c r="AP26" s="10">
        <f t="shared" si="0"/>
        <v>0</v>
      </c>
      <c r="AQ26" s="10">
        <f t="shared" si="0"/>
        <v>54.545454545454547</v>
      </c>
      <c r="AR26" s="10">
        <f t="shared" si="0"/>
        <v>45.454545454545453</v>
      </c>
      <c r="AS26" s="10">
        <f t="shared" si="0"/>
        <v>0</v>
      </c>
      <c r="AT26" s="10">
        <f t="shared" si="0"/>
        <v>54.545454545454547</v>
      </c>
      <c r="AU26" s="10">
        <f t="shared" si="0"/>
        <v>45.454545454545453</v>
      </c>
      <c r="AV26" s="10">
        <f t="shared" si="0"/>
        <v>0</v>
      </c>
      <c r="AW26" s="10">
        <f t="shared" si="0"/>
        <v>54.545454545454547</v>
      </c>
      <c r="AX26" s="10">
        <f t="shared" si="0"/>
        <v>45.454545454545453</v>
      </c>
      <c r="AY26" s="10">
        <f t="shared" si="0"/>
        <v>0</v>
      </c>
      <c r="AZ26" s="10">
        <f t="shared" si="0"/>
        <v>54.545454545454547</v>
      </c>
      <c r="BA26" s="10">
        <f t="shared" si="0"/>
        <v>45.454545454545453</v>
      </c>
      <c r="BB26" s="10">
        <f t="shared" si="0"/>
        <v>0</v>
      </c>
      <c r="BC26" s="10">
        <f t="shared" si="0"/>
        <v>54.545454545454547</v>
      </c>
      <c r="BD26" s="10">
        <f t="shared" si="0"/>
        <v>45.454545454545453</v>
      </c>
      <c r="BE26" s="10">
        <f t="shared" si="0"/>
        <v>0</v>
      </c>
      <c r="BF26" s="10">
        <f t="shared" si="0"/>
        <v>54.545454545454547</v>
      </c>
      <c r="BG26" s="10">
        <f t="shared" si="0"/>
        <v>45.454545454545453</v>
      </c>
      <c r="BH26" s="10">
        <f t="shared" si="0"/>
        <v>0</v>
      </c>
      <c r="BI26" s="10">
        <f t="shared" si="0"/>
        <v>54.545454545454547</v>
      </c>
      <c r="BJ26" s="10">
        <f t="shared" si="0"/>
        <v>45.454545454545453</v>
      </c>
      <c r="BK26" s="10">
        <f t="shared" si="0"/>
        <v>0</v>
      </c>
      <c r="BL26" s="10">
        <f t="shared" si="0"/>
        <v>54.545454545454547</v>
      </c>
      <c r="BM26" s="10">
        <f t="shared" si="0"/>
        <v>45.454545454545453</v>
      </c>
      <c r="BN26" s="10">
        <f t="shared" si="0"/>
        <v>0</v>
      </c>
      <c r="BO26" s="10">
        <f t="shared" si="0"/>
        <v>54.545454545454547</v>
      </c>
      <c r="BP26" s="10">
        <f t="shared" si="0"/>
        <v>45.454545454545453</v>
      </c>
      <c r="BQ26" s="10">
        <f t="shared" ref="BQ26:EB26" si="1">BQ25/11%</f>
        <v>0</v>
      </c>
      <c r="BR26" s="10">
        <f t="shared" si="1"/>
        <v>54.545454545454547</v>
      </c>
      <c r="BS26" s="10">
        <f t="shared" si="1"/>
        <v>45.454545454545453</v>
      </c>
      <c r="BT26" s="10">
        <f t="shared" si="1"/>
        <v>0</v>
      </c>
      <c r="BU26" s="10">
        <f t="shared" si="1"/>
        <v>54.545454545454547</v>
      </c>
      <c r="BV26" s="10">
        <f t="shared" si="1"/>
        <v>45.454545454545453</v>
      </c>
      <c r="BW26" s="10">
        <f t="shared" si="1"/>
        <v>0</v>
      </c>
      <c r="BX26" s="10">
        <f t="shared" si="1"/>
        <v>54.545454545454547</v>
      </c>
      <c r="BY26" s="10">
        <f t="shared" si="1"/>
        <v>45.454545454545453</v>
      </c>
      <c r="BZ26" s="10">
        <f t="shared" si="1"/>
        <v>0</v>
      </c>
      <c r="CA26" s="10">
        <f t="shared" si="1"/>
        <v>145.45454545454547</v>
      </c>
      <c r="CB26" s="10">
        <f t="shared" si="1"/>
        <v>81.818181818181813</v>
      </c>
      <c r="CC26" s="10">
        <f t="shared" si="1"/>
        <v>0</v>
      </c>
      <c r="CD26" s="10">
        <f t="shared" si="1"/>
        <v>54.545454545454547</v>
      </c>
      <c r="CE26" s="10">
        <f t="shared" si="1"/>
        <v>45.454545454545453</v>
      </c>
      <c r="CF26" s="10">
        <f t="shared" si="1"/>
        <v>0</v>
      </c>
      <c r="CG26" s="10">
        <f t="shared" si="1"/>
        <v>54.545454545454547</v>
      </c>
      <c r="CH26" s="10">
        <f t="shared" si="1"/>
        <v>45.454545454545453</v>
      </c>
      <c r="CI26" s="10">
        <f t="shared" si="1"/>
        <v>0</v>
      </c>
      <c r="CJ26" s="10">
        <f t="shared" si="1"/>
        <v>54.545454545454547</v>
      </c>
      <c r="CK26" s="10">
        <f t="shared" si="1"/>
        <v>45.454545454545453</v>
      </c>
      <c r="CL26" s="10">
        <f t="shared" si="1"/>
        <v>0</v>
      </c>
      <c r="CM26" s="10">
        <f t="shared" si="1"/>
        <v>54.545454545454547</v>
      </c>
      <c r="CN26" s="10">
        <f t="shared" si="1"/>
        <v>45.454545454545453</v>
      </c>
      <c r="CO26" s="10">
        <f t="shared" si="1"/>
        <v>0</v>
      </c>
      <c r="CP26" s="10">
        <f t="shared" si="1"/>
        <v>54.545454545454547</v>
      </c>
      <c r="CQ26" s="10">
        <f t="shared" si="1"/>
        <v>45.454545454545453</v>
      </c>
      <c r="CR26" s="10">
        <f t="shared" si="1"/>
        <v>0</v>
      </c>
      <c r="CS26" s="10">
        <f t="shared" si="1"/>
        <v>54.545454545454547</v>
      </c>
      <c r="CT26" s="10">
        <f t="shared" si="1"/>
        <v>45.454545454545453</v>
      </c>
      <c r="CU26" s="10">
        <f t="shared" si="1"/>
        <v>0</v>
      </c>
      <c r="CV26" s="10">
        <f t="shared" si="1"/>
        <v>54.545454545454547</v>
      </c>
      <c r="CW26" s="10">
        <f t="shared" si="1"/>
        <v>45.454545454545453</v>
      </c>
      <c r="CX26" s="10">
        <f t="shared" si="1"/>
        <v>0</v>
      </c>
      <c r="CY26" s="10">
        <f t="shared" si="1"/>
        <v>54.545454545454547</v>
      </c>
      <c r="CZ26" s="10">
        <f t="shared" si="1"/>
        <v>45.454545454545453</v>
      </c>
      <c r="DA26" s="10">
        <f t="shared" si="1"/>
        <v>0</v>
      </c>
      <c r="DB26" s="10">
        <f t="shared" si="1"/>
        <v>54.545454545454547</v>
      </c>
      <c r="DC26" s="10">
        <f t="shared" si="1"/>
        <v>45.454545454545453</v>
      </c>
      <c r="DD26" s="10">
        <f t="shared" si="1"/>
        <v>0</v>
      </c>
      <c r="DE26" s="10">
        <f t="shared" si="1"/>
        <v>54.545454545454547</v>
      </c>
      <c r="DF26" s="10">
        <f t="shared" si="1"/>
        <v>45.454545454545453</v>
      </c>
      <c r="DG26" s="10">
        <f t="shared" si="1"/>
        <v>0</v>
      </c>
      <c r="DH26" s="10">
        <f t="shared" si="1"/>
        <v>54.545454545454547</v>
      </c>
      <c r="DI26" s="10">
        <f t="shared" si="1"/>
        <v>45.454545454545453</v>
      </c>
      <c r="DJ26" s="10">
        <f t="shared" si="1"/>
        <v>0</v>
      </c>
      <c r="DK26" s="10">
        <f t="shared" si="1"/>
        <v>54.545454545454547</v>
      </c>
      <c r="DL26" s="10">
        <f t="shared" si="1"/>
        <v>45.454545454545453</v>
      </c>
      <c r="DM26" s="10">
        <f t="shared" si="1"/>
        <v>0</v>
      </c>
      <c r="DN26" s="10">
        <f t="shared" si="1"/>
        <v>54.545454545454547</v>
      </c>
      <c r="DO26" s="10">
        <f t="shared" si="1"/>
        <v>45.454545454545453</v>
      </c>
      <c r="DP26" s="10">
        <f t="shared" si="1"/>
        <v>0</v>
      </c>
      <c r="DQ26" s="10">
        <f t="shared" si="1"/>
        <v>54.545454545454547</v>
      </c>
      <c r="DR26" s="10">
        <f t="shared" si="1"/>
        <v>45.454545454545453</v>
      </c>
      <c r="DS26" s="10">
        <f t="shared" si="1"/>
        <v>0</v>
      </c>
      <c r="DT26" s="10">
        <f t="shared" si="1"/>
        <v>54.545454545454547</v>
      </c>
      <c r="DU26" s="10">
        <f t="shared" si="1"/>
        <v>45.454545454545453</v>
      </c>
      <c r="DV26" s="10">
        <f t="shared" si="1"/>
        <v>0</v>
      </c>
      <c r="DW26" s="10">
        <f t="shared" si="1"/>
        <v>54.545454545454547</v>
      </c>
      <c r="DX26" s="10">
        <f t="shared" si="1"/>
        <v>45.454545454545453</v>
      </c>
      <c r="DY26" s="10">
        <f t="shared" si="1"/>
        <v>0</v>
      </c>
      <c r="DZ26" s="10">
        <f t="shared" si="1"/>
        <v>54.545454545454547</v>
      </c>
      <c r="EA26" s="10">
        <f t="shared" si="1"/>
        <v>45.454545454545453</v>
      </c>
      <c r="EB26" s="10">
        <f t="shared" si="1"/>
        <v>0</v>
      </c>
      <c r="EC26" s="10">
        <f t="shared" ref="EC26:GN26" si="2">EC25/11%</f>
        <v>54.545454545454547</v>
      </c>
      <c r="ED26" s="10">
        <f t="shared" si="2"/>
        <v>45.454545454545453</v>
      </c>
      <c r="EE26" s="10">
        <f t="shared" si="2"/>
        <v>0</v>
      </c>
      <c r="EF26" s="10">
        <f t="shared" si="2"/>
        <v>54.545454545454547</v>
      </c>
      <c r="EG26" s="10">
        <f t="shared" si="2"/>
        <v>45.454545454545453</v>
      </c>
      <c r="EH26" s="10">
        <f t="shared" si="2"/>
        <v>0</v>
      </c>
      <c r="EI26" s="10">
        <f t="shared" si="2"/>
        <v>54.545454545454547</v>
      </c>
      <c r="EJ26" s="10">
        <f t="shared" si="2"/>
        <v>45.454545454545453</v>
      </c>
      <c r="EK26" s="10">
        <f t="shared" si="2"/>
        <v>0</v>
      </c>
      <c r="EL26" s="10">
        <f t="shared" si="2"/>
        <v>54.545454545454547</v>
      </c>
      <c r="EM26" s="10">
        <f t="shared" si="2"/>
        <v>45.454545454545453</v>
      </c>
      <c r="EN26" s="10">
        <f t="shared" si="2"/>
        <v>0</v>
      </c>
      <c r="EO26" s="10">
        <f t="shared" si="2"/>
        <v>54.545454545454547</v>
      </c>
      <c r="EP26" s="10">
        <f t="shared" si="2"/>
        <v>45.454545454545453</v>
      </c>
      <c r="EQ26" s="10">
        <f t="shared" si="2"/>
        <v>0</v>
      </c>
      <c r="ER26" s="10">
        <f t="shared" si="2"/>
        <v>54.545454545454547</v>
      </c>
      <c r="ES26" s="10">
        <f t="shared" si="2"/>
        <v>45.454545454545453</v>
      </c>
      <c r="ET26" s="10">
        <f t="shared" si="2"/>
        <v>0</v>
      </c>
      <c r="EU26" s="10">
        <f t="shared" si="2"/>
        <v>54.545454545454547</v>
      </c>
      <c r="EV26" s="10">
        <f t="shared" si="2"/>
        <v>45.454545454545453</v>
      </c>
      <c r="EW26" s="10">
        <f t="shared" si="2"/>
        <v>0</v>
      </c>
      <c r="EX26" s="10">
        <f t="shared" si="2"/>
        <v>54.545454545454547</v>
      </c>
      <c r="EY26" s="10">
        <f t="shared" si="2"/>
        <v>45.454545454545453</v>
      </c>
      <c r="EZ26" s="10">
        <f t="shared" si="2"/>
        <v>0</v>
      </c>
      <c r="FA26" s="10">
        <f t="shared" si="2"/>
        <v>54.545454545454547</v>
      </c>
      <c r="FB26" s="10">
        <f t="shared" si="2"/>
        <v>45.454545454545453</v>
      </c>
      <c r="FC26" s="10">
        <f t="shared" si="2"/>
        <v>0</v>
      </c>
      <c r="FD26" s="10">
        <f t="shared" si="2"/>
        <v>54.545454545454547</v>
      </c>
      <c r="FE26" s="10">
        <f t="shared" si="2"/>
        <v>45.454545454545453</v>
      </c>
      <c r="FF26" s="10">
        <f t="shared" si="2"/>
        <v>0</v>
      </c>
      <c r="FG26" s="10">
        <f t="shared" si="2"/>
        <v>54.545454545454547</v>
      </c>
      <c r="FH26" s="10">
        <f t="shared" si="2"/>
        <v>45.454545454545453</v>
      </c>
      <c r="FI26" s="10">
        <f t="shared" si="2"/>
        <v>0</v>
      </c>
      <c r="FJ26" s="10">
        <f t="shared" si="2"/>
        <v>54.545454545454547</v>
      </c>
      <c r="FK26" s="10">
        <f t="shared" si="2"/>
        <v>45.454545454545453</v>
      </c>
      <c r="FL26" s="10">
        <f t="shared" si="2"/>
        <v>0</v>
      </c>
      <c r="FM26" s="10">
        <f t="shared" si="2"/>
        <v>54.545454545454547</v>
      </c>
      <c r="FN26" s="10">
        <f t="shared" si="2"/>
        <v>45.454545454545453</v>
      </c>
      <c r="FO26" s="10">
        <f t="shared" si="2"/>
        <v>0</v>
      </c>
      <c r="FP26" s="10">
        <f t="shared" si="2"/>
        <v>54.545454545454547</v>
      </c>
      <c r="FQ26" s="10">
        <f t="shared" si="2"/>
        <v>45.454545454545453</v>
      </c>
      <c r="FR26" s="10">
        <f t="shared" si="2"/>
        <v>0</v>
      </c>
      <c r="FS26" s="10">
        <f t="shared" si="2"/>
        <v>54.545454545454547</v>
      </c>
      <c r="FT26" s="10">
        <f t="shared" si="2"/>
        <v>45.454545454545453</v>
      </c>
      <c r="FU26" s="10">
        <f t="shared" si="2"/>
        <v>0</v>
      </c>
      <c r="FV26" s="10">
        <f t="shared" si="2"/>
        <v>54.545454545454547</v>
      </c>
      <c r="FW26" s="10">
        <f t="shared" si="2"/>
        <v>45.454545454545453</v>
      </c>
      <c r="FX26" s="10">
        <f t="shared" si="2"/>
        <v>0</v>
      </c>
      <c r="FY26" s="10">
        <f t="shared" si="2"/>
        <v>54.545454545454547</v>
      </c>
      <c r="FZ26" s="10">
        <f t="shared" si="2"/>
        <v>45.454545454545453</v>
      </c>
      <c r="GA26" s="10">
        <f t="shared" si="2"/>
        <v>0</v>
      </c>
      <c r="GB26" s="10">
        <f t="shared" si="2"/>
        <v>54.545454545454547</v>
      </c>
      <c r="GC26" s="10">
        <f t="shared" si="2"/>
        <v>45.454545454545453</v>
      </c>
      <c r="GD26" s="10">
        <f t="shared" si="2"/>
        <v>0</v>
      </c>
      <c r="GE26" s="10">
        <f t="shared" si="2"/>
        <v>54.545454545454547</v>
      </c>
      <c r="GF26" s="10">
        <f t="shared" si="2"/>
        <v>45.454545454545453</v>
      </c>
      <c r="GG26" s="10">
        <f t="shared" si="2"/>
        <v>0</v>
      </c>
      <c r="GH26" s="10">
        <f t="shared" si="2"/>
        <v>54.545454545454547</v>
      </c>
      <c r="GI26" s="10">
        <f t="shared" si="2"/>
        <v>45.454545454545453</v>
      </c>
      <c r="GJ26" s="10">
        <f t="shared" si="2"/>
        <v>0</v>
      </c>
      <c r="GK26" s="10">
        <f t="shared" si="2"/>
        <v>54.545454545454547</v>
      </c>
      <c r="GL26" s="10">
        <f t="shared" si="2"/>
        <v>45.454545454545453</v>
      </c>
      <c r="GM26" s="10">
        <f t="shared" si="2"/>
        <v>0</v>
      </c>
      <c r="GN26" s="10">
        <f t="shared" si="2"/>
        <v>54.545454545454547</v>
      </c>
      <c r="GO26" s="10">
        <f t="shared" ref="GO26:GR26" si="3">GO25/11%</f>
        <v>45.454545454545453</v>
      </c>
      <c r="GP26" s="10">
        <f t="shared" si="3"/>
        <v>0</v>
      </c>
      <c r="GQ26" s="10">
        <f t="shared" si="3"/>
        <v>54.545454545454547</v>
      </c>
      <c r="GR26" s="10">
        <f t="shared" si="3"/>
        <v>45.454545454545453</v>
      </c>
    </row>
    <row r="28" spans="1:254" x14ac:dyDescent="0.25">
      <c r="B28" t="s">
        <v>813</v>
      </c>
    </row>
    <row r="29" spans="1:254" x14ac:dyDescent="0.25">
      <c r="B29" t="s">
        <v>814</v>
      </c>
      <c r="C29" t="s">
        <v>832</v>
      </c>
      <c r="D29" s="34">
        <f>(C26+F26+I26+L26+O26+R26)/6</f>
        <v>0</v>
      </c>
      <c r="E29">
        <f>D29/100*11</f>
        <v>0</v>
      </c>
    </row>
    <row r="30" spans="1:254" x14ac:dyDescent="0.25">
      <c r="B30" t="s">
        <v>815</v>
      </c>
      <c r="C30" t="s">
        <v>832</v>
      </c>
      <c r="D30" s="34">
        <f>(D26+G26+J26+M26+P26+S26)/6</f>
        <v>54.545454545454554</v>
      </c>
      <c r="E30">
        <f>D30/100*11</f>
        <v>6.0000000000000009</v>
      </c>
    </row>
    <row r="31" spans="1:254" x14ac:dyDescent="0.25">
      <c r="B31" t="s">
        <v>816</v>
      </c>
      <c r="C31" t="s">
        <v>832</v>
      </c>
      <c r="D31" s="34">
        <f>(E26+H26+K26+N26+Q26+T26)/6</f>
        <v>45.454545454545446</v>
      </c>
      <c r="E31">
        <f>D31/100*11</f>
        <v>4.9999999999999991</v>
      </c>
    </row>
    <row r="32" spans="1:254" x14ac:dyDescent="0.25">
      <c r="D32" s="28">
        <f>SUM(D29:D31)</f>
        <v>100</v>
      </c>
      <c r="E32" s="28">
        <f>SUM(E29:E31)</f>
        <v>11</v>
      </c>
    </row>
    <row r="33" spans="2:5" x14ac:dyDescent="0.25">
      <c r="B33" t="s">
        <v>814</v>
      </c>
      <c r="C33" t="s">
        <v>833</v>
      </c>
      <c r="D33" s="34">
        <f>(U26+X26+AA26+AD26+AG26+AJ26+AM26+AP26+AS26+AV26+AY26+BB26+BE26+BH26+BK26+BN26+BQ26+BT26)/18</f>
        <v>0</v>
      </c>
      <c r="E33">
        <f>D33/100*11</f>
        <v>0</v>
      </c>
    </row>
    <row r="34" spans="2:5" x14ac:dyDescent="0.25">
      <c r="B34" t="s">
        <v>815</v>
      </c>
      <c r="C34" t="s">
        <v>833</v>
      </c>
      <c r="D34" s="34">
        <f>(V26+Y26+AB26+AE26+AH26+AK26+AN26+AQ26+AT26+AW26+AZ26+BC26+BF26+BI26+BL26+BO26+BR26+BU26)/18</f>
        <v>54.545454545454533</v>
      </c>
      <c r="E34">
        <f>D34/100*11</f>
        <v>5.9999999999999982</v>
      </c>
    </row>
    <row r="35" spans="2:5" x14ac:dyDescent="0.25">
      <c r="B35" t="s">
        <v>816</v>
      </c>
      <c r="C35" t="s">
        <v>833</v>
      </c>
      <c r="D35" s="34">
        <f>(W26+Z26+AC26+AF26+AI26+AL26+AO26+AR26+AU26+AX26+BA26+BD26+BG26+BJ26+BM26+BP26+BS26+BV26)/18</f>
        <v>45.454545454545467</v>
      </c>
      <c r="E35">
        <f>D35/100*11</f>
        <v>5.0000000000000018</v>
      </c>
    </row>
    <row r="36" spans="2:5" x14ac:dyDescent="0.25">
      <c r="D36" s="28">
        <f>SUM(D33:D35)</f>
        <v>100</v>
      </c>
      <c r="E36" s="28">
        <f>SUM(E33:E35)</f>
        <v>11</v>
      </c>
    </row>
    <row r="37" spans="2:5" x14ac:dyDescent="0.25">
      <c r="B37" t="s">
        <v>814</v>
      </c>
      <c r="C37" t="s">
        <v>834</v>
      </c>
      <c r="D37" s="34">
        <f>(BW26+BZ26+CC26+CF26+CI26+CL26)/6</f>
        <v>0</v>
      </c>
      <c r="E37">
        <f>D37/100*11</f>
        <v>0</v>
      </c>
    </row>
    <row r="38" spans="2:5" x14ac:dyDescent="0.25">
      <c r="B38" t="s">
        <v>815</v>
      </c>
      <c r="C38" t="s">
        <v>834</v>
      </c>
      <c r="D38" s="34">
        <v>49</v>
      </c>
      <c r="E38">
        <v>5</v>
      </c>
    </row>
    <row r="39" spans="2:5" x14ac:dyDescent="0.25">
      <c r="B39" t="s">
        <v>816</v>
      </c>
      <c r="C39" t="s">
        <v>834</v>
      </c>
      <c r="D39" s="34">
        <v>51</v>
      </c>
      <c r="E39">
        <v>6</v>
      </c>
    </row>
    <row r="40" spans="2:5" x14ac:dyDescent="0.25">
      <c r="D40" s="27">
        <v>100</v>
      </c>
      <c r="E40" s="28">
        <f>SUM(E37:E39)</f>
        <v>11</v>
      </c>
    </row>
    <row r="41" spans="2:5" x14ac:dyDescent="0.25">
      <c r="B41" t="s">
        <v>814</v>
      </c>
      <c r="C41" t="s">
        <v>835</v>
      </c>
      <c r="D41" s="34">
        <f>(CO26+CR26+CU26+CX26+DA26+DD26+DG26+DJ26+DM26+DP26+DS26+DV26+DY26+EB26+EE26+EH26+EK26+EN26+EQ26+ET26+EW26+EZ26+FC26+FF26+FI26+FL26+FO26+FR26+FU26+FX26)/30</f>
        <v>0</v>
      </c>
      <c r="E41">
        <f>D41/100*11</f>
        <v>0</v>
      </c>
    </row>
    <row r="42" spans="2:5" x14ac:dyDescent="0.25">
      <c r="B42" t="s">
        <v>815</v>
      </c>
      <c r="C42" t="s">
        <v>835</v>
      </c>
      <c r="D42" s="34">
        <f>(CP26+CS26+CV26+CY26+DB26+DE26+DH26+DK26+DN26+DQ26+DT26+DW26+DZ26+EC26+EF26+EI26+EL26+EO26+ER26+EU26+EX26+FA26+FD26+FG26+FJ26+FM26+FP26+FS26+FV26+FY26)/30</f>
        <v>54.545454545454518</v>
      </c>
      <c r="E42">
        <f>D42/100*11</f>
        <v>5.9999999999999973</v>
      </c>
    </row>
    <row r="43" spans="2:5" x14ac:dyDescent="0.25">
      <c r="B43" t="s">
        <v>816</v>
      </c>
      <c r="C43" t="s">
        <v>835</v>
      </c>
      <c r="D43" s="34">
        <f>(CQ26+CT26+CW26+CZ26+DC26+DF26+DI26+DL26+DO26+DR26+DU26+DX26+EA26+ED26+EG26+EJ26+EM26+EP26+ES26+EV26+EY26+FB26+FE26+FH26+FK26+FN26+FQ26+FT26+FW26+FZ26)/30</f>
        <v>45.454545454545475</v>
      </c>
      <c r="E43">
        <f>D43/100*11</f>
        <v>5.0000000000000027</v>
      </c>
    </row>
    <row r="44" spans="2:5" x14ac:dyDescent="0.25">
      <c r="D44" s="28">
        <f>SUM(D41:D43)</f>
        <v>100</v>
      </c>
      <c r="E44" s="28">
        <f>SUM(E41:E43)</f>
        <v>11</v>
      </c>
    </row>
    <row r="45" spans="2:5" x14ac:dyDescent="0.25">
      <c r="B45" t="s">
        <v>814</v>
      </c>
      <c r="C45" t="s">
        <v>836</v>
      </c>
      <c r="D45" s="34">
        <f>(GA26+GD26+GG26+GJ26+GM26+GP26)/6</f>
        <v>0</v>
      </c>
      <c r="E45">
        <f>D45/100*11</f>
        <v>0</v>
      </c>
    </row>
    <row r="46" spans="2:5" x14ac:dyDescent="0.25">
      <c r="B46" t="s">
        <v>815</v>
      </c>
      <c r="C46" t="s">
        <v>836</v>
      </c>
      <c r="D46" s="34">
        <f>(GB26+GE26+GH26+GK26+GN26+GQ26)/6</f>
        <v>54.545454545454554</v>
      </c>
      <c r="E46">
        <f>D46/100*11</f>
        <v>6.0000000000000009</v>
      </c>
    </row>
    <row r="47" spans="2:5" x14ac:dyDescent="0.25">
      <c r="B47" t="s">
        <v>816</v>
      </c>
      <c r="C47" t="s">
        <v>836</v>
      </c>
      <c r="D47" s="34">
        <f>(GC26+GF26+GI26+GL26+GO26+GR26)/6</f>
        <v>45.454545454545446</v>
      </c>
      <c r="E47">
        <f>D47/100*11</f>
        <v>4.9999999999999991</v>
      </c>
    </row>
    <row r="48" spans="2:5" x14ac:dyDescent="0.25">
      <c r="D48" s="27">
        <f>SUM(D45:D47)</f>
        <v>100</v>
      </c>
      <c r="E48" s="28">
        <f>SUM(E45:E47)</f>
        <v>11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25:B25"/>
    <mergeCell ref="A26:B26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55" t="s">
        <v>2</v>
      </c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7"/>
      <c r="DD4" s="41" t="s">
        <v>88</v>
      </c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62" t="s">
        <v>115</v>
      </c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4"/>
      <c r="HZ4" s="39" t="s">
        <v>138</v>
      </c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  <c r="IS4" s="39"/>
      <c r="IT4" s="39"/>
    </row>
    <row r="5" spans="1:692" ht="1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0" t="s">
        <v>717</v>
      </c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 t="s">
        <v>331</v>
      </c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2" t="s">
        <v>332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159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 t="s">
        <v>116</v>
      </c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52" t="s">
        <v>174</v>
      </c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 t="s">
        <v>186</v>
      </c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 t="s">
        <v>117</v>
      </c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40" t="s">
        <v>139</v>
      </c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692" ht="4.1500000000000004" hidden="1" customHeight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692" ht="16.149999999999999" hidden="1" customHeight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692" ht="17.45" hidden="1" customHeight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</row>
    <row r="9" spans="1:692" ht="18" hidden="1" customHeight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2"/>
      <c r="HF9" s="52"/>
      <c r="HG9" s="52"/>
      <c r="HH9" s="52"/>
      <c r="HI9" s="52"/>
      <c r="HJ9" s="52"/>
      <c r="HK9" s="52"/>
      <c r="HL9" s="52"/>
      <c r="HM9" s="52"/>
      <c r="HN9" s="52"/>
      <c r="HO9" s="52"/>
      <c r="HP9" s="52"/>
      <c r="HQ9" s="52"/>
      <c r="HR9" s="52"/>
      <c r="HS9" s="52"/>
      <c r="HT9" s="52"/>
      <c r="HU9" s="52"/>
      <c r="HV9" s="52"/>
      <c r="HW9" s="52"/>
      <c r="HX9" s="52"/>
      <c r="HY9" s="52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</row>
    <row r="10" spans="1:692" ht="30" hidden="1" customHeight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</row>
    <row r="11" spans="1:692" ht="15.75" x14ac:dyDescent="0.25">
      <c r="A11" s="47"/>
      <c r="B11" s="47"/>
      <c r="C11" s="42" t="s">
        <v>633</v>
      </c>
      <c r="D11" s="42" t="s">
        <v>5</v>
      </c>
      <c r="E11" s="42" t="s">
        <v>6</v>
      </c>
      <c r="F11" s="42" t="s">
        <v>634</v>
      </c>
      <c r="G11" s="42" t="s">
        <v>7</v>
      </c>
      <c r="H11" s="42" t="s">
        <v>8</v>
      </c>
      <c r="I11" s="42" t="s">
        <v>635</v>
      </c>
      <c r="J11" s="42" t="s">
        <v>9</v>
      </c>
      <c r="K11" s="42" t="s">
        <v>10</v>
      </c>
      <c r="L11" s="42" t="s">
        <v>707</v>
      </c>
      <c r="M11" s="42" t="s">
        <v>9</v>
      </c>
      <c r="N11" s="42" t="s">
        <v>10</v>
      </c>
      <c r="O11" s="42" t="s">
        <v>636</v>
      </c>
      <c r="P11" s="42" t="s">
        <v>11</v>
      </c>
      <c r="Q11" s="42" t="s">
        <v>4</v>
      </c>
      <c r="R11" s="42" t="s">
        <v>637</v>
      </c>
      <c r="S11" s="42" t="s">
        <v>6</v>
      </c>
      <c r="T11" s="42" t="s">
        <v>12</v>
      </c>
      <c r="U11" s="42" t="s">
        <v>638</v>
      </c>
      <c r="V11" s="42" t="s">
        <v>6</v>
      </c>
      <c r="W11" s="42" t="s">
        <v>12</v>
      </c>
      <c r="X11" s="42" t="s">
        <v>639</v>
      </c>
      <c r="Y11" s="42"/>
      <c r="Z11" s="42"/>
      <c r="AA11" s="42" t="s">
        <v>640</v>
      </c>
      <c r="AB11" s="42"/>
      <c r="AC11" s="42"/>
      <c r="AD11" s="42" t="s">
        <v>641</v>
      </c>
      <c r="AE11" s="42"/>
      <c r="AF11" s="42"/>
      <c r="AG11" s="42" t="s">
        <v>708</v>
      </c>
      <c r="AH11" s="42"/>
      <c r="AI11" s="42"/>
      <c r="AJ11" s="42" t="s">
        <v>642</v>
      </c>
      <c r="AK11" s="42"/>
      <c r="AL11" s="42"/>
      <c r="AM11" s="42" t="s">
        <v>643</v>
      </c>
      <c r="AN11" s="42"/>
      <c r="AO11" s="42"/>
      <c r="AP11" s="40" t="s">
        <v>644</v>
      </c>
      <c r="AQ11" s="40"/>
      <c r="AR11" s="40"/>
      <c r="AS11" s="42" t="s">
        <v>645</v>
      </c>
      <c r="AT11" s="42"/>
      <c r="AU11" s="42"/>
      <c r="AV11" s="42" t="s">
        <v>646</v>
      </c>
      <c r="AW11" s="42"/>
      <c r="AX11" s="42"/>
      <c r="AY11" s="42" t="s">
        <v>647</v>
      </c>
      <c r="AZ11" s="42"/>
      <c r="BA11" s="42"/>
      <c r="BB11" s="42" t="s">
        <v>648</v>
      </c>
      <c r="BC11" s="42"/>
      <c r="BD11" s="42"/>
      <c r="BE11" s="42" t="s">
        <v>649</v>
      </c>
      <c r="BF11" s="42"/>
      <c r="BG11" s="42"/>
      <c r="BH11" s="40" t="s">
        <v>650</v>
      </c>
      <c r="BI11" s="40"/>
      <c r="BJ11" s="40"/>
      <c r="BK11" s="40" t="s">
        <v>709</v>
      </c>
      <c r="BL11" s="40"/>
      <c r="BM11" s="40"/>
      <c r="BN11" s="42" t="s">
        <v>651</v>
      </c>
      <c r="BO11" s="42"/>
      <c r="BP11" s="42"/>
      <c r="BQ11" s="42" t="s">
        <v>652</v>
      </c>
      <c r="BR11" s="42"/>
      <c r="BS11" s="42"/>
      <c r="BT11" s="40" t="s">
        <v>653</v>
      </c>
      <c r="BU11" s="40"/>
      <c r="BV11" s="40"/>
      <c r="BW11" s="42" t="s">
        <v>654</v>
      </c>
      <c r="BX11" s="42"/>
      <c r="BY11" s="42"/>
      <c r="BZ11" s="42" t="s">
        <v>655</v>
      </c>
      <c r="CA11" s="42"/>
      <c r="CB11" s="42"/>
      <c r="CC11" s="42" t="s">
        <v>656</v>
      </c>
      <c r="CD11" s="42"/>
      <c r="CE11" s="42"/>
      <c r="CF11" s="42" t="s">
        <v>657</v>
      </c>
      <c r="CG11" s="42"/>
      <c r="CH11" s="42"/>
      <c r="CI11" s="42" t="s">
        <v>658</v>
      </c>
      <c r="CJ11" s="42"/>
      <c r="CK11" s="42"/>
      <c r="CL11" s="42" t="s">
        <v>659</v>
      </c>
      <c r="CM11" s="42"/>
      <c r="CN11" s="42"/>
      <c r="CO11" s="42" t="s">
        <v>710</v>
      </c>
      <c r="CP11" s="42"/>
      <c r="CQ11" s="42"/>
      <c r="CR11" s="42" t="s">
        <v>660</v>
      </c>
      <c r="CS11" s="42"/>
      <c r="CT11" s="42"/>
      <c r="CU11" s="42" t="s">
        <v>661</v>
      </c>
      <c r="CV11" s="42"/>
      <c r="CW11" s="42"/>
      <c r="CX11" s="42" t="s">
        <v>662</v>
      </c>
      <c r="CY11" s="42"/>
      <c r="CZ11" s="42"/>
      <c r="DA11" s="42" t="s">
        <v>663</v>
      </c>
      <c r="DB11" s="42"/>
      <c r="DC11" s="42"/>
      <c r="DD11" s="40" t="s">
        <v>664</v>
      </c>
      <c r="DE11" s="40"/>
      <c r="DF11" s="40"/>
      <c r="DG11" s="40" t="s">
        <v>665</v>
      </c>
      <c r="DH11" s="40"/>
      <c r="DI11" s="40"/>
      <c r="DJ11" s="40" t="s">
        <v>666</v>
      </c>
      <c r="DK11" s="40"/>
      <c r="DL11" s="40"/>
      <c r="DM11" s="40" t="s">
        <v>711</v>
      </c>
      <c r="DN11" s="40"/>
      <c r="DO11" s="40"/>
      <c r="DP11" s="40" t="s">
        <v>667</v>
      </c>
      <c r="DQ11" s="40"/>
      <c r="DR11" s="40"/>
      <c r="DS11" s="40" t="s">
        <v>668</v>
      </c>
      <c r="DT11" s="40"/>
      <c r="DU11" s="40"/>
      <c r="DV11" s="40" t="s">
        <v>669</v>
      </c>
      <c r="DW11" s="40"/>
      <c r="DX11" s="40"/>
      <c r="DY11" s="40" t="s">
        <v>670</v>
      </c>
      <c r="DZ11" s="40"/>
      <c r="EA11" s="40"/>
      <c r="EB11" s="40" t="s">
        <v>671</v>
      </c>
      <c r="EC11" s="40"/>
      <c r="ED11" s="40"/>
      <c r="EE11" s="40" t="s">
        <v>672</v>
      </c>
      <c r="EF11" s="40"/>
      <c r="EG11" s="40"/>
      <c r="EH11" s="40" t="s">
        <v>712</v>
      </c>
      <c r="EI11" s="40"/>
      <c r="EJ11" s="40"/>
      <c r="EK11" s="40" t="s">
        <v>673</v>
      </c>
      <c r="EL11" s="40"/>
      <c r="EM11" s="40"/>
      <c r="EN11" s="40" t="s">
        <v>674</v>
      </c>
      <c r="EO11" s="40"/>
      <c r="EP11" s="40"/>
      <c r="EQ11" s="40" t="s">
        <v>675</v>
      </c>
      <c r="ER11" s="40"/>
      <c r="ES11" s="40"/>
      <c r="ET11" s="40" t="s">
        <v>676</v>
      </c>
      <c r="EU11" s="40"/>
      <c r="EV11" s="40"/>
      <c r="EW11" s="40" t="s">
        <v>677</v>
      </c>
      <c r="EX11" s="40"/>
      <c r="EY11" s="40"/>
      <c r="EZ11" s="40" t="s">
        <v>678</v>
      </c>
      <c r="FA11" s="40"/>
      <c r="FB11" s="40"/>
      <c r="FC11" s="40" t="s">
        <v>679</v>
      </c>
      <c r="FD11" s="40"/>
      <c r="FE11" s="40"/>
      <c r="FF11" s="40" t="s">
        <v>680</v>
      </c>
      <c r="FG11" s="40"/>
      <c r="FH11" s="40"/>
      <c r="FI11" s="40" t="s">
        <v>681</v>
      </c>
      <c r="FJ11" s="40"/>
      <c r="FK11" s="40"/>
      <c r="FL11" s="40" t="s">
        <v>713</v>
      </c>
      <c r="FM11" s="40"/>
      <c r="FN11" s="40"/>
      <c r="FO11" s="40" t="s">
        <v>682</v>
      </c>
      <c r="FP11" s="40"/>
      <c r="FQ11" s="40"/>
      <c r="FR11" s="40" t="s">
        <v>683</v>
      </c>
      <c r="FS11" s="40"/>
      <c r="FT11" s="40"/>
      <c r="FU11" s="40" t="s">
        <v>684</v>
      </c>
      <c r="FV11" s="40"/>
      <c r="FW11" s="40"/>
      <c r="FX11" s="40" t="s">
        <v>685</v>
      </c>
      <c r="FY11" s="40"/>
      <c r="FZ11" s="40"/>
      <c r="GA11" s="40" t="s">
        <v>686</v>
      </c>
      <c r="GB11" s="40"/>
      <c r="GC11" s="40"/>
      <c r="GD11" s="40" t="s">
        <v>687</v>
      </c>
      <c r="GE11" s="40"/>
      <c r="GF11" s="40"/>
      <c r="GG11" s="40" t="s">
        <v>688</v>
      </c>
      <c r="GH11" s="40"/>
      <c r="GI11" s="40"/>
      <c r="GJ11" s="40" t="s">
        <v>689</v>
      </c>
      <c r="GK11" s="40"/>
      <c r="GL11" s="40"/>
      <c r="GM11" s="40" t="s">
        <v>690</v>
      </c>
      <c r="GN11" s="40"/>
      <c r="GO11" s="40"/>
      <c r="GP11" s="40" t="s">
        <v>714</v>
      </c>
      <c r="GQ11" s="40"/>
      <c r="GR11" s="40"/>
      <c r="GS11" s="40" t="s">
        <v>691</v>
      </c>
      <c r="GT11" s="40"/>
      <c r="GU11" s="40"/>
      <c r="GV11" s="40" t="s">
        <v>692</v>
      </c>
      <c r="GW11" s="40"/>
      <c r="GX11" s="40"/>
      <c r="GY11" s="40" t="s">
        <v>693</v>
      </c>
      <c r="GZ11" s="40"/>
      <c r="HA11" s="40"/>
      <c r="HB11" s="40" t="s">
        <v>694</v>
      </c>
      <c r="HC11" s="40"/>
      <c r="HD11" s="40"/>
      <c r="HE11" s="40" t="s">
        <v>695</v>
      </c>
      <c r="HF11" s="40"/>
      <c r="HG11" s="40"/>
      <c r="HH11" s="40" t="s">
        <v>696</v>
      </c>
      <c r="HI11" s="40"/>
      <c r="HJ11" s="40"/>
      <c r="HK11" s="40" t="s">
        <v>697</v>
      </c>
      <c r="HL11" s="40"/>
      <c r="HM11" s="40"/>
      <c r="HN11" s="40" t="s">
        <v>698</v>
      </c>
      <c r="HO11" s="40"/>
      <c r="HP11" s="40"/>
      <c r="HQ11" s="40" t="s">
        <v>699</v>
      </c>
      <c r="HR11" s="40"/>
      <c r="HS11" s="40"/>
      <c r="HT11" s="40" t="s">
        <v>715</v>
      </c>
      <c r="HU11" s="40"/>
      <c r="HV11" s="40"/>
      <c r="HW11" s="40" t="s">
        <v>700</v>
      </c>
      <c r="HX11" s="40"/>
      <c r="HY11" s="40"/>
      <c r="HZ11" s="40" t="s">
        <v>701</v>
      </c>
      <c r="IA11" s="40"/>
      <c r="IB11" s="40"/>
      <c r="IC11" s="40" t="s">
        <v>702</v>
      </c>
      <c r="ID11" s="40"/>
      <c r="IE11" s="40"/>
      <c r="IF11" s="40" t="s">
        <v>703</v>
      </c>
      <c r="IG11" s="40"/>
      <c r="IH11" s="40"/>
      <c r="II11" s="40" t="s">
        <v>716</v>
      </c>
      <c r="IJ11" s="40"/>
      <c r="IK11" s="40"/>
      <c r="IL11" s="40" t="s">
        <v>704</v>
      </c>
      <c r="IM11" s="40"/>
      <c r="IN11" s="40"/>
      <c r="IO11" s="40" t="s">
        <v>705</v>
      </c>
      <c r="IP11" s="40"/>
      <c r="IQ11" s="40"/>
      <c r="IR11" s="40" t="s">
        <v>706</v>
      </c>
      <c r="IS11" s="40"/>
      <c r="IT11" s="40"/>
    </row>
    <row r="12" spans="1:692" ht="93" customHeight="1" x14ac:dyDescent="0.25">
      <c r="A12" s="47"/>
      <c r="B12" s="47"/>
      <c r="C12" s="38" t="s">
        <v>1342</v>
      </c>
      <c r="D12" s="38"/>
      <c r="E12" s="38"/>
      <c r="F12" s="38" t="s">
        <v>1343</v>
      </c>
      <c r="G12" s="38"/>
      <c r="H12" s="38"/>
      <c r="I12" s="38" t="s">
        <v>1344</v>
      </c>
      <c r="J12" s="38"/>
      <c r="K12" s="38"/>
      <c r="L12" s="38" t="s">
        <v>1345</v>
      </c>
      <c r="M12" s="38"/>
      <c r="N12" s="38"/>
      <c r="O12" s="38" t="s">
        <v>1346</v>
      </c>
      <c r="P12" s="38"/>
      <c r="Q12" s="38"/>
      <c r="R12" s="38" t="s">
        <v>1347</v>
      </c>
      <c r="S12" s="38"/>
      <c r="T12" s="38"/>
      <c r="U12" s="38" t="s">
        <v>1348</v>
      </c>
      <c r="V12" s="38"/>
      <c r="W12" s="38"/>
      <c r="X12" s="38" t="s">
        <v>1349</v>
      </c>
      <c r="Y12" s="38"/>
      <c r="Z12" s="38"/>
      <c r="AA12" s="38" t="s">
        <v>1350</v>
      </c>
      <c r="AB12" s="38"/>
      <c r="AC12" s="38"/>
      <c r="AD12" s="38" t="s">
        <v>1351</v>
      </c>
      <c r="AE12" s="38"/>
      <c r="AF12" s="38"/>
      <c r="AG12" s="38" t="s">
        <v>1352</v>
      </c>
      <c r="AH12" s="38"/>
      <c r="AI12" s="38"/>
      <c r="AJ12" s="38" t="s">
        <v>1353</v>
      </c>
      <c r="AK12" s="38"/>
      <c r="AL12" s="38"/>
      <c r="AM12" s="38" t="s">
        <v>1354</v>
      </c>
      <c r="AN12" s="38"/>
      <c r="AO12" s="38"/>
      <c r="AP12" s="38" t="s">
        <v>1355</v>
      </c>
      <c r="AQ12" s="38"/>
      <c r="AR12" s="38"/>
      <c r="AS12" s="38" t="s">
        <v>1356</v>
      </c>
      <c r="AT12" s="38"/>
      <c r="AU12" s="38"/>
      <c r="AV12" s="38" t="s">
        <v>1357</v>
      </c>
      <c r="AW12" s="38"/>
      <c r="AX12" s="38"/>
      <c r="AY12" s="38" t="s">
        <v>1358</v>
      </c>
      <c r="AZ12" s="38"/>
      <c r="BA12" s="38"/>
      <c r="BB12" s="38" t="s">
        <v>1359</v>
      </c>
      <c r="BC12" s="38"/>
      <c r="BD12" s="38"/>
      <c r="BE12" s="38" t="s">
        <v>1360</v>
      </c>
      <c r="BF12" s="38"/>
      <c r="BG12" s="38"/>
      <c r="BH12" s="38" t="s">
        <v>1361</v>
      </c>
      <c r="BI12" s="38"/>
      <c r="BJ12" s="38"/>
      <c r="BK12" s="38" t="s">
        <v>1362</v>
      </c>
      <c r="BL12" s="38"/>
      <c r="BM12" s="38"/>
      <c r="BN12" s="38" t="s">
        <v>1363</v>
      </c>
      <c r="BO12" s="38"/>
      <c r="BP12" s="38"/>
      <c r="BQ12" s="38" t="s">
        <v>1364</v>
      </c>
      <c r="BR12" s="38"/>
      <c r="BS12" s="38"/>
      <c r="BT12" s="38" t="s">
        <v>1365</v>
      </c>
      <c r="BU12" s="38"/>
      <c r="BV12" s="38"/>
      <c r="BW12" s="38" t="s">
        <v>1366</v>
      </c>
      <c r="BX12" s="38"/>
      <c r="BY12" s="38"/>
      <c r="BZ12" s="38" t="s">
        <v>1202</v>
      </c>
      <c r="CA12" s="38"/>
      <c r="CB12" s="38"/>
      <c r="CC12" s="38" t="s">
        <v>1367</v>
      </c>
      <c r="CD12" s="38"/>
      <c r="CE12" s="38"/>
      <c r="CF12" s="38" t="s">
        <v>1368</v>
      </c>
      <c r="CG12" s="38"/>
      <c r="CH12" s="38"/>
      <c r="CI12" s="38" t="s">
        <v>1369</v>
      </c>
      <c r="CJ12" s="38"/>
      <c r="CK12" s="38"/>
      <c r="CL12" s="38" t="s">
        <v>1370</v>
      </c>
      <c r="CM12" s="38"/>
      <c r="CN12" s="38"/>
      <c r="CO12" s="38" t="s">
        <v>1371</v>
      </c>
      <c r="CP12" s="38"/>
      <c r="CQ12" s="38"/>
      <c r="CR12" s="38" t="s">
        <v>1372</v>
      </c>
      <c r="CS12" s="38"/>
      <c r="CT12" s="38"/>
      <c r="CU12" s="38" t="s">
        <v>1373</v>
      </c>
      <c r="CV12" s="38"/>
      <c r="CW12" s="38"/>
      <c r="CX12" s="38" t="s">
        <v>1374</v>
      </c>
      <c r="CY12" s="38"/>
      <c r="CZ12" s="38"/>
      <c r="DA12" s="38" t="s">
        <v>1375</v>
      </c>
      <c r="DB12" s="38"/>
      <c r="DC12" s="38"/>
      <c r="DD12" s="38" t="s">
        <v>1376</v>
      </c>
      <c r="DE12" s="38"/>
      <c r="DF12" s="38"/>
      <c r="DG12" s="38" t="s">
        <v>1377</v>
      </c>
      <c r="DH12" s="38"/>
      <c r="DI12" s="38"/>
      <c r="DJ12" s="54" t="s">
        <v>1378</v>
      </c>
      <c r="DK12" s="54"/>
      <c r="DL12" s="54"/>
      <c r="DM12" s="54" t="s">
        <v>1379</v>
      </c>
      <c r="DN12" s="54"/>
      <c r="DO12" s="54"/>
      <c r="DP12" s="54" t="s">
        <v>1380</v>
      </c>
      <c r="DQ12" s="54"/>
      <c r="DR12" s="54"/>
      <c r="DS12" s="54" t="s">
        <v>1381</v>
      </c>
      <c r="DT12" s="54"/>
      <c r="DU12" s="54"/>
      <c r="DV12" s="54" t="s">
        <v>747</v>
      </c>
      <c r="DW12" s="54"/>
      <c r="DX12" s="54"/>
      <c r="DY12" s="38" t="s">
        <v>763</v>
      </c>
      <c r="DZ12" s="38"/>
      <c r="EA12" s="38"/>
      <c r="EB12" s="38" t="s">
        <v>764</v>
      </c>
      <c r="EC12" s="38"/>
      <c r="ED12" s="38"/>
      <c r="EE12" s="38" t="s">
        <v>1234</v>
      </c>
      <c r="EF12" s="38"/>
      <c r="EG12" s="38"/>
      <c r="EH12" s="38" t="s">
        <v>765</v>
      </c>
      <c r="EI12" s="38"/>
      <c r="EJ12" s="38"/>
      <c r="EK12" s="38" t="s">
        <v>1337</v>
      </c>
      <c r="EL12" s="38"/>
      <c r="EM12" s="38"/>
      <c r="EN12" s="38" t="s">
        <v>768</v>
      </c>
      <c r="EO12" s="38"/>
      <c r="EP12" s="38"/>
      <c r="EQ12" s="38" t="s">
        <v>1243</v>
      </c>
      <c r="ER12" s="38"/>
      <c r="ES12" s="38"/>
      <c r="ET12" s="38" t="s">
        <v>773</v>
      </c>
      <c r="EU12" s="38"/>
      <c r="EV12" s="38"/>
      <c r="EW12" s="38" t="s">
        <v>1246</v>
      </c>
      <c r="EX12" s="38"/>
      <c r="EY12" s="38"/>
      <c r="EZ12" s="38" t="s">
        <v>1248</v>
      </c>
      <c r="FA12" s="38"/>
      <c r="FB12" s="38"/>
      <c r="FC12" s="38" t="s">
        <v>1250</v>
      </c>
      <c r="FD12" s="38"/>
      <c r="FE12" s="38"/>
      <c r="FF12" s="38" t="s">
        <v>1338</v>
      </c>
      <c r="FG12" s="38"/>
      <c r="FH12" s="38"/>
      <c r="FI12" s="38" t="s">
        <v>1253</v>
      </c>
      <c r="FJ12" s="38"/>
      <c r="FK12" s="38"/>
      <c r="FL12" s="38" t="s">
        <v>777</v>
      </c>
      <c r="FM12" s="38"/>
      <c r="FN12" s="38"/>
      <c r="FO12" s="38" t="s">
        <v>1257</v>
      </c>
      <c r="FP12" s="38"/>
      <c r="FQ12" s="38"/>
      <c r="FR12" s="38" t="s">
        <v>1260</v>
      </c>
      <c r="FS12" s="38"/>
      <c r="FT12" s="38"/>
      <c r="FU12" s="38" t="s">
        <v>1264</v>
      </c>
      <c r="FV12" s="38"/>
      <c r="FW12" s="38"/>
      <c r="FX12" s="38" t="s">
        <v>1266</v>
      </c>
      <c r="FY12" s="38"/>
      <c r="FZ12" s="38"/>
      <c r="GA12" s="54" t="s">
        <v>1269</v>
      </c>
      <c r="GB12" s="54"/>
      <c r="GC12" s="54"/>
      <c r="GD12" s="38" t="s">
        <v>782</v>
      </c>
      <c r="GE12" s="38"/>
      <c r="GF12" s="38"/>
      <c r="GG12" s="54" t="s">
        <v>1276</v>
      </c>
      <c r="GH12" s="54"/>
      <c r="GI12" s="54"/>
      <c r="GJ12" s="54" t="s">
        <v>1277</v>
      </c>
      <c r="GK12" s="54"/>
      <c r="GL12" s="54"/>
      <c r="GM12" s="54" t="s">
        <v>1279</v>
      </c>
      <c r="GN12" s="54"/>
      <c r="GO12" s="54"/>
      <c r="GP12" s="54" t="s">
        <v>1280</v>
      </c>
      <c r="GQ12" s="54"/>
      <c r="GR12" s="54"/>
      <c r="GS12" s="54" t="s">
        <v>789</v>
      </c>
      <c r="GT12" s="54"/>
      <c r="GU12" s="54"/>
      <c r="GV12" s="54" t="s">
        <v>791</v>
      </c>
      <c r="GW12" s="54"/>
      <c r="GX12" s="54"/>
      <c r="GY12" s="54" t="s">
        <v>792</v>
      </c>
      <c r="GZ12" s="54"/>
      <c r="HA12" s="54"/>
      <c r="HB12" s="38" t="s">
        <v>1287</v>
      </c>
      <c r="HC12" s="38"/>
      <c r="HD12" s="38"/>
      <c r="HE12" s="38" t="s">
        <v>1289</v>
      </c>
      <c r="HF12" s="38"/>
      <c r="HG12" s="38"/>
      <c r="HH12" s="38" t="s">
        <v>798</v>
      </c>
      <c r="HI12" s="38"/>
      <c r="HJ12" s="38"/>
      <c r="HK12" s="38" t="s">
        <v>1290</v>
      </c>
      <c r="HL12" s="38"/>
      <c r="HM12" s="38"/>
      <c r="HN12" s="38" t="s">
        <v>1293</v>
      </c>
      <c r="HO12" s="38"/>
      <c r="HP12" s="38"/>
      <c r="HQ12" s="38" t="s">
        <v>801</v>
      </c>
      <c r="HR12" s="38"/>
      <c r="HS12" s="38"/>
      <c r="HT12" s="38" t="s">
        <v>799</v>
      </c>
      <c r="HU12" s="38"/>
      <c r="HV12" s="38"/>
      <c r="HW12" s="38" t="s">
        <v>619</v>
      </c>
      <c r="HX12" s="38"/>
      <c r="HY12" s="38"/>
      <c r="HZ12" s="38" t="s">
        <v>1302</v>
      </c>
      <c r="IA12" s="38"/>
      <c r="IB12" s="38"/>
      <c r="IC12" s="38" t="s">
        <v>1306</v>
      </c>
      <c r="ID12" s="38"/>
      <c r="IE12" s="38"/>
      <c r="IF12" s="38" t="s">
        <v>804</v>
      </c>
      <c r="IG12" s="38"/>
      <c r="IH12" s="38"/>
      <c r="II12" s="38" t="s">
        <v>1311</v>
      </c>
      <c r="IJ12" s="38"/>
      <c r="IK12" s="38"/>
      <c r="IL12" s="38" t="s">
        <v>1312</v>
      </c>
      <c r="IM12" s="38"/>
      <c r="IN12" s="38"/>
      <c r="IO12" s="38" t="s">
        <v>1316</v>
      </c>
      <c r="IP12" s="38"/>
      <c r="IQ12" s="38"/>
      <c r="IR12" s="38" t="s">
        <v>1320</v>
      </c>
      <c r="IS12" s="38"/>
      <c r="IT12" s="38"/>
    </row>
    <row r="13" spans="1:692" ht="122.25" customHeight="1" x14ac:dyDescent="0.25">
      <c r="A13" s="47"/>
      <c r="B13" s="47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3" t="s">
        <v>278</v>
      </c>
      <c r="B39" s="44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45" t="s">
        <v>843</v>
      </c>
      <c r="B40" s="46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тобы</vt:lpstr>
      <vt:lpstr>кіші топ </vt:lpstr>
      <vt:lpstr>ортаңғы топ</vt:lpstr>
      <vt:lpstr>ересек топ</vt:lpstr>
      <vt:lpstr>Лист2</vt:lpstr>
      <vt:lpstr>Лист1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2025-03-06T06:13:39Z</dcterms:modified>
</cp:coreProperties>
</file>